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hgl0a2\share\野杁\42 もやい処後店舗\入札\入札用積算\入札用積算\"/>
    </mc:Choice>
  </mc:AlternateContent>
  <bookViews>
    <workbookView xWindow="330" yWindow="435" windowWidth="20595" windowHeight="10470"/>
  </bookViews>
  <sheets>
    <sheet name="大科目" sheetId="5" r:id="rId1"/>
    <sheet name="中科目" sheetId="16" r:id="rId2"/>
    <sheet name="細目(母屋)" sheetId="12" r:id="rId3"/>
    <sheet name="細目(離れ)" sheetId="18" r:id="rId4"/>
    <sheet name="細目(外構)" sheetId="19" r:id="rId5"/>
    <sheet name="別紙(建築)" sheetId="8" r:id="rId6"/>
    <sheet name="共仮(積上)" sheetId="7" r:id="rId7"/>
  </sheets>
  <definedNames>
    <definedName name="_xlnm._FilterDatabase" localSheetId="0" hidden="1">大科目!$F$1:$F$1168</definedName>
    <definedName name="_xlnm._FilterDatabase" localSheetId="1" hidden="1">中科目!$F$1:$F$1276</definedName>
    <definedName name="_xlnm.Print_Area" localSheetId="6">'共仮(積上)'!$B$2:$I$41</definedName>
    <definedName name="_xlnm.Print_Area" localSheetId="4">'細目(外構)'!$B$2:$I$113</definedName>
    <definedName name="_xlnm.Print_Area" localSheetId="2">'細目(母屋)'!$B$2:$I$1193</definedName>
    <definedName name="_xlnm.Print_Area" localSheetId="3">'細目(離れ)'!$B$2:$I$509</definedName>
    <definedName name="_xlnm.Print_Area" localSheetId="0">大科目!$B$2:$I$77</definedName>
    <definedName name="_xlnm.Print_Area" localSheetId="1">中科目!$B$2:$I$185</definedName>
    <definedName name="_xlnm.Print_Area" localSheetId="5">'別紙(建築)'!$B$2:$I$869</definedName>
    <definedName name="_xlnm.Print_Titles" localSheetId="6">'共仮(積上)'!$2:$5</definedName>
    <definedName name="_xlnm.Print_Titles" localSheetId="4">'細目(外構)'!$2:$5</definedName>
    <definedName name="_xlnm.Print_Titles" localSheetId="2">'細目(母屋)'!$2:$5</definedName>
    <definedName name="_xlnm.Print_Titles" localSheetId="3">'細目(離れ)'!$2:$5</definedName>
    <definedName name="_xlnm.Print_Titles" localSheetId="0">大科目!$2:$5</definedName>
    <definedName name="_xlnm.Print_Titles" localSheetId="1">中科目!$2:$5</definedName>
    <definedName name="_xlnm.Print_Titles" localSheetId="5">'別紙(建築)'!$2:$5</definedName>
  </definedNames>
  <calcPr calcId="152511"/>
</workbook>
</file>

<file path=xl/calcChain.xml><?xml version="1.0" encoding="utf-8"?>
<calcChain xmlns="http://schemas.openxmlformats.org/spreadsheetml/2006/main">
  <c r="H15" i="8" l="1"/>
  <c r="H839" i="8" l="1"/>
  <c r="H699" i="12" l="1"/>
  <c r="H697" i="12"/>
  <c r="H695" i="12"/>
  <c r="H693" i="12"/>
  <c r="H691" i="12"/>
  <c r="H689" i="12"/>
  <c r="H687" i="12"/>
  <c r="H685" i="12"/>
  <c r="H683" i="12"/>
  <c r="H681" i="12"/>
  <c r="H679" i="12"/>
  <c r="H677" i="12"/>
  <c r="H675" i="12"/>
  <c r="H671" i="12"/>
  <c r="H669" i="12"/>
  <c r="H667" i="12"/>
  <c r="H665" i="12"/>
  <c r="H663" i="12"/>
  <c r="H661" i="12"/>
  <c r="H659" i="12"/>
  <c r="H197" i="18"/>
  <c r="H195" i="18"/>
  <c r="H329" i="12"/>
  <c r="H327" i="12"/>
  <c r="H325" i="12"/>
  <c r="H323" i="12"/>
  <c r="H673" i="12" l="1"/>
  <c r="H311" i="18" l="1"/>
  <c r="H309" i="18"/>
  <c r="H307" i="18"/>
  <c r="H305" i="18"/>
  <c r="H303" i="18"/>
  <c r="H297" i="18"/>
  <c r="H295" i="18"/>
  <c r="H293" i="18"/>
  <c r="H289" i="18"/>
  <c r="H287" i="18"/>
  <c r="H285" i="18"/>
  <c r="H283" i="18"/>
  <c r="H281" i="18"/>
  <c r="H279" i="18"/>
  <c r="H277" i="18"/>
  <c r="H275" i="18"/>
  <c r="H299" i="18" l="1"/>
  <c r="H301" i="18"/>
  <c r="H291" i="18"/>
  <c r="H117" i="18"/>
  <c r="H119" i="18"/>
  <c r="H315" i="18" l="1"/>
  <c r="H317" i="18"/>
  <c r="H319" i="18"/>
  <c r="H321" i="18"/>
  <c r="H323" i="18"/>
  <c r="H313" i="18"/>
  <c r="H273" i="18"/>
  <c r="H271" i="18"/>
  <c r="H461" i="18" l="1"/>
  <c r="H459" i="18"/>
  <c r="H1139" i="12"/>
  <c r="H1147" i="12"/>
  <c r="H1145" i="12"/>
  <c r="H1143" i="12"/>
  <c r="H1141" i="12"/>
  <c r="H1131" i="12"/>
  <c r="H1125" i="12"/>
  <c r="H1123" i="12"/>
  <c r="H935" i="12"/>
  <c r="H931" i="12"/>
  <c r="H919" i="12"/>
  <c r="H923" i="12"/>
  <c r="H925" i="12"/>
  <c r="H927" i="12"/>
  <c r="H889" i="12"/>
  <c r="H891" i="12"/>
  <c r="H865" i="12"/>
  <c r="H847" i="12"/>
  <c r="H849" i="12"/>
  <c r="H417" i="12"/>
  <c r="H419" i="12"/>
  <c r="H421" i="12"/>
  <c r="H423" i="12"/>
  <c r="H425" i="12"/>
  <c r="H465" i="12"/>
  <c r="H461" i="12"/>
  <c r="H457" i="12"/>
  <c r="H403" i="12"/>
  <c r="H407" i="12"/>
  <c r="H411" i="12"/>
  <c r="H463" i="12" l="1"/>
  <c r="H1133" i="12"/>
  <c r="H459" i="12"/>
  <c r="H843" i="12"/>
  <c r="H469" i="12"/>
  <c r="H505" i="12"/>
  <c r="H1127" i="12"/>
  <c r="H863" i="12"/>
  <c r="H1129" i="12"/>
  <c r="H415" i="12"/>
  <c r="H823" i="12"/>
  <c r="H1135" i="12"/>
  <c r="H1137" i="12"/>
  <c r="H471" i="12"/>
  <c r="H861" i="12"/>
  <c r="H937" i="12"/>
  <c r="H921" i="12"/>
  <c r="H867" i="12"/>
  <c r="H855" i="12"/>
  <c r="H835" i="12"/>
  <c r="H853" i="12"/>
  <c r="H815" i="12"/>
  <c r="H821" i="12"/>
  <c r="H813" i="12"/>
  <c r="H497" i="12"/>
  <c r="H495" i="12"/>
  <c r="H493" i="12"/>
  <c r="H501" i="12"/>
  <c r="H503" i="12"/>
  <c r="H499" i="12"/>
  <c r="H467" i="12"/>
  <c r="H401" i="12"/>
  <c r="H413" i="12"/>
  <c r="H405" i="12"/>
  <c r="H409" i="12"/>
  <c r="H859" i="12" l="1"/>
  <c r="H817" i="12"/>
  <c r="H857" i="12"/>
  <c r="H827" i="12"/>
  <c r="H851" i="12"/>
  <c r="H929" i="12"/>
  <c r="H933" i="12"/>
  <c r="H873" i="12"/>
  <c r="H883" i="12"/>
  <c r="H885" i="12"/>
  <c r="H869" i="12"/>
  <c r="H871" i="12"/>
  <c r="H879" i="12"/>
  <c r="H881" i="12"/>
  <c r="H887" i="12"/>
  <c r="H875" i="12"/>
  <c r="H877" i="12"/>
  <c r="H831" i="12"/>
  <c r="H841" i="12"/>
  <c r="H825" i="12"/>
  <c r="H833" i="12"/>
  <c r="H839" i="12"/>
  <c r="H837" i="12"/>
  <c r="H829" i="12"/>
  <c r="H845" i="12"/>
  <c r="H819" i="12"/>
  <c r="H181" i="12" l="1"/>
  <c r="H645" i="12" l="1"/>
  <c r="H643" i="12"/>
  <c r="H159" i="18"/>
  <c r="H157" i="18"/>
  <c r="H383" i="8"/>
  <c r="H377" i="8"/>
  <c r="H305" i="8"/>
  <c r="H303" i="8"/>
  <c r="I834" i="8"/>
  <c r="C835" i="8"/>
  <c r="I798" i="8"/>
  <c r="C799" i="8"/>
  <c r="I762" i="8"/>
  <c r="C763" i="8"/>
  <c r="H101" i="19"/>
  <c r="H99" i="19"/>
  <c r="H97" i="19"/>
  <c r="H95" i="19"/>
  <c r="H93" i="19"/>
  <c r="H91" i="19"/>
  <c r="H89" i="19"/>
  <c r="H843" i="8"/>
  <c r="H833" i="8"/>
  <c r="D830" i="8"/>
  <c r="H829" i="8"/>
  <c r="H827" i="8"/>
  <c r="H825" i="8"/>
  <c r="H823" i="8"/>
  <c r="H821" i="8"/>
  <c r="H819" i="8"/>
  <c r="H817" i="8"/>
  <c r="H815" i="8"/>
  <c r="H813" i="8"/>
  <c r="H811" i="8"/>
  <c r="H809" i="8"/>
  <c r="H807" i="8"/>
  <c r="H801" i="8"/>
  <c r="H799" i="8"/>
  <c r="H771" i="8"/>
  <c r="H769" i="8"/>
  <c r="I726" i="8"/>
  <c r="C727" i="8"/>
  <c r="I690" i="8"/>
  <c r="C691" i="8"/>
  <c r="I654" i="8"/>
  <c r="C655" i="8"/>
  <c r="H499" i="18"/>
  <c r="H497" i="18"/>
  <c r="H495" i="18"/>
  <c r="H493" i="18"/>
  <c r="H491" i="18"/>
  <c r="H489" i="18"/>
  <c r="H487" i="18"/>
  <c r="H485" i="18"/>
  <c r="H735" i="8"/>
  <c r="H733" i="8"/>
  <c r="H699" i="8"/>
  <c r="H663" i="8"/>
  <c r="H661" i="8"/>
  <c r="H659" i="8"/>
  <c r="H169" i="16"/>
  <c r="H137" i="16"/>
  <c r="I366" i="8"/>
  <c r="C367" i="8"/>
  <c r="I330" i="8"/>
  <c r="C331" i="8"/>
  <c r="H65" i="16"/>
  <c r="H1179" i="12"/>
  <c r="H1177" i="12"/>
  <c r="H1175" i="12"/>
  <c r="H1173" i="12"/>
  <c r="H1171" i="12"/>
  <c r="H1169" i="12"/>
  <c r="H381" i="8"/>
  <c r="H379" i="8"/>
  <c r="H373" i="8"/>
  <c r="H371" i="8"/>
  <c r="H337" i="8"/>
  <c r="H313" i="8"/>
  <c r="H309" i="8"/>
  <c r="H301" i="8"/>
  <c r="H299" i="8"/>
  <c r="I294" i="8"/>
  <c r="C295" i="8"/>
  <c r="H401" i="8"/>
  <c r="D398" i="8"/>
  <c r="H397" i="8"/>
  <c r="H395" i="8"/>
  <c r="H393" i="8"/>
  <c r="H391" i="8"/>
  <c r="H389" i="8"/>
  <c r="H387" i="8"/>
  <c r="H369" i="8"/>
  <c r="H367" i="8"/>
  <c r="H365" i="8"/>
  <c r="D362" i="8"/>
  <c r="H361" i="8"/>
  <c r="H359" i="8"/>
  <c r="H357" i="8"/>
  <c r="H355" i="8"/>
  <c r="H353" i="8"/>
  <c r="H351" i="8"/>
  <c r="H333" i="8"/>
  <c r="H331" i="8"/>
  <c r="H329" i="8"/>
  <c r="D326" i="8"/>
  <c r="H325" i="8"/>
  <c r="H323" i="8"/>
  <c r="H321" i="8"/>
  <c r="H319" i="8"/>
  <c r="H317" i="8"/>
  <c r="H315" i="8"/>
  <c r="H297" i="8"/>
  <c r="H295" i="8"/>
  <c r="H385" i="8" l="1"/>
  <c r="H399" i="8" s="1"/>
  <c r="H731" i="8"/>
  <c r="H805" i="8"/>
  <c r="H311" i="8"/>
  <c r="H335" i="8"/>
  <c r="H343" i="8"/>
  <c r="H697" i="8"/>
  <c r="H339" i="8"/>
  <c r="H341" i="8"/>
  <c r="H347" i="8"/>
  <c r="H349" i="8"/>
  <c r="H375" i="8"/>
  <c r="H767" i="8"/>
  <c r="H701" i="8"/>
  <c r="H665" i="8"/>
  <c r="H11" i="7"/>
  <c r="H737" i="8"/>
  <c r="H841" i="8"/>
  <c r="H803" i="8"/>
  <c r="H695" i="8"/>
  <c r="H345" i="8"/>
  <c r="H307" i="8"/>
  <c r="H327" i="8" l="1"/>
  <c r="H831" i="8"/>
  <c r="H85" i="19" s="1"/>
  <c r="H363" i="8"/>
  <c r="H21" i="19"/>
  <c r="H195" i="8"/>
  <c r="H113" i="19"/>
  <c r="H109" i="19"/>
  <c r="H107" i="19"/>
  <c r="H105" i="19"/>
  <c r="H103" i="19"/>
  <c r="H81" i="19"/>
  <c r="H79" i="19"/>
  <c r="H77" i="19"/>
  <c r="H73" i="19"/>
  <c r="H71" i="19"/>
  <c r="H69" i="19"/>
  <c r="H67" i="19"/>
  <c r="H65" i="19"/>
  <c r="H63" i="19"/>
  <c r="H59" i="19"/>
  <c r="H57" i="19"/>
  <c r="H55" i="19"/>
  <c r="H45" i="19"/>
  <c r="H43" i="19"/>
  <c r="H41" i="19"/>
  <c r="H37" i="19"/>
  <c r="H35" i="19"/>
  <c r="H33" i="19"/>
  <c r="H31" i="19"/>
  <c r="H29" i="19"/>
  <c r="H27" i="19"/>
  <c r="H25" i="19"/>
  <c r="H23" i="19"/>
  <c r="H19" i="19"/>
  <c r="H9" i="19"/>
  <c r="H7" i="19"/>
  <c r="H337" i="18"/>
  <c r="H61" i="19"/>
  <c r="H1051" i="12"/>
  <c r="H1047" i="12"/>
  <c r="H1045" i="12"/>
  <c r="H1035" i="12"/>
  <c r="H1023" i="12"/>
  <c r="H1021" i="12"/>
  <c r="H1011" i="12"/>
  <c r="H1009" i="12"/>
  <c r="H1087" i="12"/>
  <c r="H1091" i="12"/>
  <c r="H1111" i="12"/>
  <c r="H1117" i="12"/>
  <c r="H1121" i="12"/>
  <c r="H1149" i="12"/>
  <c r="H1067" i="12"/>
  <c r="H1069" i="12"/>
  <c r="H1071" i="12"/>
  <c r="H1079" i="12"/>
  <c r="H1081" i="12"/>
  <c r="H1083" i="12"/>
  <c r="H1085" i="12"/>
  <c r="H987" i="12"/>
  <c r="H445" i="8" l="1"/>
  <c r="H409" i="8"/>
  <c r="H591" i="8"/>
  <c r="H551" i="8"/>
  <c r="H119" i="8"/>
  <c r="H479" i="8"/>
  <c r="H515" i="8"/>
  <c r="H623" i="8"/>
  <c r="H1017" i="12"/>
  <c r="H383" i="18"/>
  <c r="H385" i="18"/>
  <c r="H1103" i="12"/>
  <c r="H1033" i="12"/>
  <c r="H1049" i="12"/>
  <c r="H1107" i="12"/>
  <c r="H189" i="12"/>
  <c r="H53" i="19"/>
  <c r="H381" i="18"/>
  <c r="H339" i="18"/>
  <c r="H345" i="18"/>
  <c r="H1007" i="12"/>
  <c r="H1031" i="12"/>
  <c r="H1037" i="12"/>
  <c r="H1025" i="12"/>
  <c r="H1019" i="12"/>
  <c r="H1039" i="12"/>
  <c r="H1041" i="12"/>
  <c r="H1043" i="12"/>
  <c r="H627" i="8"/>
  <c r="H265" i="8"/>
  <c r="H263" i="8"/>
  <c r="H235" i="8"/>
  <c r="H231" i="8"/>
  <c r="H229" i="8"/>
  <c r="H589" i="8"/>
  <c r="H481" i="8"/>
  <c r="H443" i="8"/>
  <c r="H407" i="8"/>
  <c r="H85" i="8"/>
  <c r="H373" i="18"/>
  <c r="H1013" i="12"/>
  <c r="H1003" i="12"/>
  <c r="H1115" i="12"/>
  <c r="H1105" i="12"/>
  <c r="H1101" i="12"/>
  <c r="H1097" i="12"/>
  <c r="H1093" i="12"/>
  <c r="H1109" i="12"/>
  <c r="H1119" i="12"/>
  <c r="H1113" i="12"/>
  <c r="H1089" i="12"/>
  <c r="H1073" i="12"/>
  <c r="H1077" i="12"/>
  <c r="H1075" i="12"/>
  <c r="H191" i="12"/>
  <c r="H551" i="12"/>
  <c r="H455" i="18"/>
  <c r="H453" i="18"/>
  <c r="H267" i="18"/>
  <c r="H997" i="12"/>
  <c r="H999" i="12"/>
  <c r="H1027" i="12"/>
  <c r="H1029" i="12"/>
  <c r="H1057" i="12"/>
  <c r="H1059" i="12"/>
  <c r="H1065" i="12"/>
  <c r="H509" i="18"/>
  <c r="H505" i="18"/>
  <c r="H503" i="18"/>
  <c r="H501" i="18"/>
  <c r="H477" i="18"/>
  <c r="H475" i="18"/>
  <c r="H473" i="18"/>
  <c r="H469" i="18"/>
  <c r="H467" i="18"/>
  <c r="H465" i="18"/>
  <c r="H463" i="18"/>
  <c r="H457" i="18"/>
  <c r="H447" i="18"/>
  <c r="H443" i="18"/>
  <c r="H441" i="18"/>
  <c r="H439" i="18"/>
  <c r="H437" i="18"/>
  <c r="H433" i="18"/>
  <c r="H431" i="18"/>
  <c r="H429" i="18"/>
  <c r="H427" i="18"/>
  <c r="H425" i="18"/>
  <c r="H423" i="18"/>
  <c r="H421" i="18"/>
  <c r="H419" i="18"/>
  <c r="H417" i="18"/>
  <c r="H415" i="18"/>
  <c r="H413" i="18"/>
  <c r="H411" i="18"/>
  <c r="H409" i="18"/>
  <c r="H405" i="18"/>
  <c r="H403" i="18"/>
  <c r="H401" i="18"/>
  <c r="H397" i="18"/>
  <c r="H395" i="18"/>
  <c r="H393" i="18"/>
  <c r="H391" i="18"/>
  <c r="H389" i="18"/>
  <c r="H379" i="18"/>
  <c r="H377" i="18"/>
  <c r="H371" i="18"/>
  <c r="H369" i="18"/>
  <c r="H367" i="18"/>
  <c r="H365" i="18"/>
  <c r="H361" i="18"/>
  <c r="H359" i="18"/>
  <c r="H357" i="18"/>
  <c r="H355" i="18"/>
  <c r="H353" i="18"/>
  <c r="H351" i="18"/>
  <c r="H349" i="18"/>
  <c r="H347" i="18"/>
  <c r="H335" i="18"/>
  <c r="H333" i="18"/>
  <c r="H331" i="18"/>
  <c r="H329" i="18"/>
  <c r="H325" i="18"/>
  <c r="H263" i="18"/>
  <c r="H261" i="18"/>
  <c r="H259" i="18"/>
  <c r="H257" i="18"/>
  <c r="H253" i="18"/>
  <c r="H251" i="18"/>
  <c r="H249" i="18"/>
  <c r="H247" i="18"/>
  <c r="H245" i="18"/>
  <c r="H243" i="18"/>
  <c r="H241" i="18"/>
  <c r="H239" i="18"/>
  <c r="H237" i="18"/>
  <c r="H225" i="18"/>
  <c r="H223" i="18"/>
  <c r="H221" i="18"/>
  <c r="H217" i="18"/>
  <c r="H215" i="18"/>
  <c r="H213" i="18"/>
  <c r="H211" i="18"/>
  <c r="H209" i="18"/>
  <c r="H207" i="18"/>
  <c r="H205" i="18"/>
  <c r="H203" i="18"/>
  <c r="H201" i="18"/>
  <c r="H193" i="18"/>
  <c r="H191" i="18"/>
  <c r="H189" i="18"/>
  <c r="H187" i="18"/>
  <c r="H185" i="18"/>
  <c r="H181" i="18"/>
  <c r="H179" i="18"/>
  <c r="H177" i="18"/>
  <c r="H175" i="18"/>
  <c r="H173" i="18"/>
  <c r="H171" i="18"/>
  <c r="H169" i="18"/>
  <c r="H167" i="18"/>
  <c r="H165" i="18"/>
  <c r="H163" i="18"/>
  <c r="H161" i="18"/>
  <c r="H153" i="18"/>
  <c r="H151" i="18"/>
  <c r="H149" i="18"/>
  <c r="H145" i="18"/>
  <c r="H143" i="18"/>
  <c r="H141" i="18"/>
  <c r="H139" i="18"/>
  <c r="H137" i="18"/>
  <c r="H135" i="18"/>
  <c r="H133" i="18"/>
  <c r="H131" i="18"/>
  <c r="H129" i="18"/>
  <c r="H127" i="18"/>
  <c r="H125" i="18"/>
  <c r="H123" i="18"/>
  <c r="H121" i="18"/>
  <c r="H115" i="18"/>
  <c r="H113" i="18"/>
  <c r="H111" i="18"/>
  <c r="H109" i="18"/>
  <c r="H107" i="18"/>
  <c r="H105" i="18"/>
  <c r="H103" i="18"/>
  <c r="H101" i="18"/>
  <c r="H99" i="18"/>
  <c r="H97" i="18"/>
  <c r="H95" i="18"/>
  <c r="H93" i="18"/>
  <c r="H89" i="18"/>
  <c r="H87" i="18"/>
  <c r="H83" i="18"/>
  <c r="H81" i="18"/>
  <c r="H79" i="18"/>
  <c r="H77" i="18"/>
  <c r="H73" i="18"/>
  <c r="H71" i="18"/>
  <c r="H69" i="18"/>
  <c r="H67" i="18"/>
  <c r="H65" i="18"/>
  <c r="H63" i="18"/>
  <c r="H61" i="18"/>
  <c r="H59" i="18"/>
  <c r="H57" i="18"/>
  <c r="H55" i="18"/>
  <c r="H53" i="18"/>
  <c r="H51" i="18"/>
  <c r="H49" i="18"/>
  <c r="H45" i="18"/>
  <c r="H43" i="18"/>
  <c r="H1157" i="12"/>
  <c r="H1193" i="12"/>
  <c r="H1189" i="12"/>
  <c r="H1187" i="12"/>
  <c r="H1185" i="12"/>
  <c r="H1183" i="12"/>
  <c r="H1181" i="12"/>
  <c r="H1161" i="12"/>
  <c r="H1159" i="12"/>
  <c r="H947" i="12"/>
  <c r="H945" i="12"/>
  <c r="H943" i="12"/>
  <c r="H941" i="12"/>
  <c r="H909" i="12"/>
  <c r="H907" i="12"/>
  <c r="H905" i="12"/>
  <c r="H901" i="12"/>
  <c r="H899" i="12"/>
  <c r="H897" i="12"/>
  <c r="H895" i="12"/>
  <c r="H893" i="12"/>
  <c r="H803" i="12"/>
  <c r="H801" i="12"/>
  <c r="H799" i="12"/>
  <c r="H797" i="12"/>
  <c r="H793" i="12"/>
  <c r="H791" i="12"/>
  <c r="H789" i="12"/>
  <c r="H787" i="12"/>
  <c r="H785" i="12"/>
  <c r="H783" i="12"/>
  <c r="H781" i="12"/>
  <c r="H779" i="12"/>
  <c r="H777" i="12"/>
  <c r="H775" i="12"/>
  <c r="H773" i="12"/>
  <c r="H771" i="12"/>
  <c r="H769" i="12"/>
  <c r="H767" i="12"/>
  <c r="H765" i="12"/>
  <c r="H763" i="12"/>
  <c r="H749" i="12"/>
  <c r="H747" i="12"/>
  <c r="H731" i="12"/>
  <c r="H729" i="12"/>
  <c r="H727" i="12"/>
  <c r="H725" i="12"/>
  <c r="H721" i="12"/>
  <c r="H719" i="12"/>
  <c r="H717" i="12"/>
  <c r="H715" i="12"/>
  <c r="H713" i="12"/>
  <c r="H711" i="12"/>
  <c r="H709" i="12"/>
  <c r="H707" i="12"/>
  <c r="H705" i="12"/>
  <c r="H703" i="12"/>
  <c r="H701" i="12"/>
  <c r="H657" i="12"/>
  <c r="H655" i="12"/>
  <c r="H653" i="12"/>
  <c r="H651" i="12"/>
  <c r="H649" i="12"/>
  <c r="H647" i="12"/>
  <c r="H641" i="12"/>
  <c r="H637" i="12"/>
  <c r="H635" i="12"/>
  <c r="H583" i="12"/>
  <c r="H581" i="12"/>
  <c r="H553" i="12"/>
  <c r="H537" i="12"/>
  <c r="H543" i="12"/>
  <c r="H541" i="12"/>
  <c r="H539" i="12"/>
  <c r="H535" i="12"/>
  <c r="H533" i="12"/>
  <c r="H531" i="12"/>
  <c r="H455" i="12"/>
  <c r="H453" i="12"/>
  <c r="H449" i="12"/>
  <c r="H447" i="12"/>
  <c r="H443" i="12"/>
  <c r="H441" i="12"/>
  <c r="H439" i="12"/>
  <c r="H437" i="12"/>
  <c r="H433" i="12"/>
  <c r="H431" i="12"/>
  <c r="H429" i="12"/>
  <c r="H427" i="12"/>
  <c r="H369" i="12"/>
  <c r="H367" i="12"/>
  <c r="H365" i="12"/>
  <c r="H361" i="12"/>
  <c r="H359" i="12"/>
  <c r="H357" i="12"/>
  <c r="H355" i="12"/>
  <c r="H351" i="12"/>
  <c r="H349" i="12"/>
  <c r="H347" i="12"/>
  <c r="H345" i="12"/>
  <c r="H343" i="12"/>
  <c r="H341" i="12"/>
  <c r="H339" i="12"/>
  <c r="H337" i="12"/>
  <c r="H321" i="12"/>
  <c r="H319" i="12"/>
  <c r="H315" i="12"/>
  <c r="H313" i="12"/>
  <c r="H311" i="12"/>
  <c r="H309" i="12"/>
  <c r="H307" i="12"/>
  <c r="H305" i="12"/>
  <c r="H303" i="12"/>
  <c r="H301" i="12"/>
  <c r="H299" i="12"/>
  <c r="H297" i="12"/>
  <c r="H295" i="12"/>
  <c r="H293" i="12"/>
  <c r="H289" i="12"/>
  <c r="H287" i="12"/>
  <c r="H285" i="12"/>
  <c r="H283" i="12"/>
  <c r="H281" i="12"/>
  <c r="H279" i="12"/>
  <c r="H277" i="12"/>
  <c r="H275" i="12"/>
  <c r="H273" i="12"/>
  <c r="H271" i="12"/>
  <c r="H269" i="12"/>
  <c r="H267" i="12"/>
  <c r="H265" i="12"/>
  <c r="H263" i="12"/>
  <c r="H261" i="12"/>
  <c r="H259" i="12"/>
  <c r="H257" i="12"/>
  <c r="H255" i="12"/>
  <c r="H239" i="12"/>
  <c r="H237" i="12"/>
  <c r="H227" i="12"/>
  <c r="H225" i="12"/>
  <c r="H223" i="12"/>
  <c r="H221" i="12"/>
  <c r="H217" i="12"/>
  <c r="H215" i="12"/>
  <c r="H213" i="12"/>
  <c r="H211" i="12"/>
  <c r="H209" i="12"/>
  <c r="H207" i="12"/>
  <c r="H205" i="12"/>
  <c r="H203" i="12"/>
  <c r="H201" i="12"/>
  <c r="H199" i="12"/>
  <c r="H197" i="12"/>
  <c r="H195" i="12"/>
  <c r="H187" i="12"/>
  <c r="H185" i="12"/>
  <c r="H183" i="12"/>
  <c r="H173" i="12"/>
  <c r="H171" i="12"/>
  <c r="H169" i="12"/>
  <c r="H167" i="12"/>
  <c r="H165" i="12"/>
  <c r="H163" i="12"/>
  <c r="H161" i="12"/>
  <c r="H159" i="12"/>
  <c r="H157" i="12"/>
  <c r="H155" i="12"/>
  <c r="H153" i="12"/>
  <c r="H129" i="12"/>
  <c r="H127" i="12"/>
  <c r="H89" i="12"/>
  <c r="H87" i="12"/>
  <c r="H83" i="12"/>
  <c r="H81" i="12"/>
  <c r="H79" i="12"/>
  <c r="H77" i="12"/>
  <c r="H73" i="12"/>
  <c r="H71" i="12"/>
  <c r="H69" i="12"/>
  <c r="H67" i="12"/>
  <c r="H65" i="12"/>
  <c r="H63" i="12"/>
  <c r="H61" i="12"/>
  <c r="H59" i="12"/>
  <c r="H57" i="12"/>
  <c r="H55" i="12"/>
  <c r="H45" i="12"/>
  <c r="H43" i="12"/>
  <c r="H399" i="12"/>
  <c r="H233" i="8" l="1"/>
  <c r="H1191" i="12"/>
  <c r="H83" i="8"/>
  <c r="H625" i="8"/>
  <c r="H587" i="8"/>
  <c r="H199" i="18"/>
  <c r="H219" i="18" s="1"/>
  <c r="H343" i="18"/>
  <c r="H557" i="12"/>
  <c r="H1015" i="12"/>
  <c r="H61" i="16"/>
  <c r="H63" i="16" s="1"/>
  <c r="H23" i="5" s="1"/>
  <c r="H269" i="18"/>
  <c r="H375" i="18"/>
  <c r="H91" i="18"/>
  <c r="H265" i="18"/>
  <c r="H445" i="18"/>
  <c r="H1053" i="12"/>
  <c r="H1095" i="12"/>
  <c r="H1061" i="12"/>
  <c r="H1055" i="12"/>
  <c r="H1001" i="12"/>
  <c r="H1099" i="12"/>
  <c r="H1151" i="12"/>
  <c r="H1063" i="12"/>
  <c r="H1005" i="12"/>
  <c r="H995" i="12"/>
  <c r="H1153" i="12"/>
  <c r="H547" i="12"/>
  <c r="H549" i="12"/>
  <c r="H545" i="12"/>
  <c r="H47" i="12"/>
  <c r="C79" i="19"/>
  <c r="B79" i="19"/>
  <c r="C78" i="19"/>
  <c r="C43" i="19"/>
  <c r="B43" i="19"/>
  <c r="C42" i="19"/>
  <c r="H327" i="18" l="1"/>
  <c r="H449" i="18"/>
  <c r="H101" i="16"/>
  <c r="H451" i="18"/>
  <c r="H559" i="12"/>
  <c r="H471" i="18" l="1"/>
  <c r="H127" i="16" s="1"/>
  <c r="C7" i="19"/>
  <c r="B7" i="19"/>
  <c r="C6" i="19"/>
  <c r="H51" i="19"/>
  <c r="H15" i="19" l="1"/>
  <c r="H49" i="19"/>
  <c r="H13" i="19"/>
  <c r="H17" i="19"/>
  <c r="H11" i="19"/>
  <c r="H47" i="19"/>
  <c r="H75" i="19" l="1"/>
  <c r="H159" i="16" s="1"/>
  <c r="H39" i="19"/>
  <c r="H157" i="16" s="1"/>
  <c r="C1159" i="12"/>
  <c r="B1159" i="12"/>
  <c r="C1158" i="12"/>
  <c r="C475" i="18"/>
  <c r="B475" i="18"/>
  <c r="C474" i="18"/>
  <c r="C439" i="18"/>
  <c r="B439" i="18"/>
  <c r="C438" i="18"/>
  <c r="C403" i="18"/>
  <c r="B403" i="18"/>
  <c r="C402" i="18"/>
  <c r="C367" i="18"/>
  <c r="B367" i="18"/>
  <c r="C366" i="18"/>
  <c r="C331" i="18"/>
  <c r="B331" i="18"/>
  <c r="C330" i="18"/>
  <c r="C259" i="18"/>
  <c r="B259" i="18"/>
  <c r="C258" i="18"/>
  <c r="C223" i="18"/>
  <c r="B223" i="18"/>
  <c r="C222" i="18"/>
  <c r="C187" i="18"/>
  <c r="B187" i="18"/>
  <c r="C186" i="18"/>
  <c r="C151" i="18"/>
  <c r="B151" i="18"/>
  <c r="C150" i="18"/>
  <c r="I618" i="8"/>
  <c r="C619" i="8"/>
  <c r="C79" i="18"/>
  <c r="B79" i="18"/>
  <c r="C78" i="18"/>
  <c r="C43" i="18"/>
  <c r="B43" i="18"/>
  <c r="C42" i="18"/>
  <c r="I582" i="8" l="1"/>
  <c r="C583" i="8"/>
  <c r="I546" i="8"/>
  <c r="C547" i="8"/>
  <c r="I510" i="8"/>
  <c r="C511" i="8"/>
  <c r="I474" i="8"/>
  <c r="C475" i="8"/>
  <c r="I438" i="8"/>
  <c r="C439" i="8"/>
  <c r="I402" i="8"/>
  <c r="C403" i="8"/>
  <c r="H689" i="8"/>
  <c r="D686" i="8"/>
  <c r="H685" i="8"/>
  <c r="H683" i="8"/>
  <c r="H681" i="8"/>
  <c r="H679" i="8"/>
  <c r="H677" i="8"/>
  <c r="H675" i="8"/>
  <c r="H673" i="8"/>
  <c r="H671" i="8"/>
  <c r="H669" i="8"/>
  <c r="H667" i="8"/>
  <c r="H657" i="8"/>
  <c r="H655" i="8"/>
  <c r="H653" i="8"/>
  <c r="D650" i="8"/>
  <c r="H649" i="8"/>
  <c r="H647" i="8"/>
  <c r="H645" i="8"/>
  <c r="H643" i="8"/>
  <c r="H641" i="8"/>
  <c r="H639" i="8"/>
  <c r="H637" i="8"/>
  <c r="H635" i="8"/>
  <c r="H633" i="8"/>
  <c r="H631" i="8"/>
  <c r="H629" i="8"/>
  <c r="H621" i="8"/>
  <c r="H619" i="8"/>
  <c r="H617" i="8"/>
  <c r="D614" i="8"/>
  <c r="H613" i="8"/>
  <c r="H611" i="8"/>
  <c r="H609" i="8"/>
  <c r="H607" i="8"/>
  <c r="H605" i="8"/>
  <c r="H603" i="8"/>
  <c r="H601" i="8"/>
  <c r="H599" i="8"/>
  <c r="H597" i="8"/>
  <c r="H595" i="8"/>
  <c r="H593" i="8"/>
  <c r="H585" i="8"/>
  <c r="H583" i="8"/>
  <c r="C7" i="18"/>
  <c r="B7" i="18"/>
  <c r="C6" i="18"/>
  <c r="H341" i="18"/>
  <c r="H231" i="18"/>
  <c r="H47" i="18"/>
  <c r="C943" i="12"/>
  <c r="B943" i="12"/>
  <c r="C942" i="12"/>
  <c r="C907" i="12"/>
  <c r="B907" i="12"/>
  <c r="C906" i="12"/>
  <c r="C799" i="12"/>
  <c r="B799" i="12"/>
  <c r="C798" i="12"/>
  <c r="C727" i="12"/>
  <c r="B727" i="12"/>
  <c r="C726" i="12"/>
  <c r="I258" i="8"/>
  <c r="C259" i="8"/>
  <c r="C439" i="12"/>
  <c r="B439" i="12"/>
  <c r="C438" i="12"/>
  <c r="C367" i="12"/>
  <c r="B367" i="12"/>
  <c r="C366" i="12"/>
  <c r="C295" i="12"/>
  <c r="B295" i="12"/>
  <c r="C294" i="12"/>
  <c r="C223" i="12"/>
  <c r="B223" i="12"/>
  <c r="C222" i="12"/>
  <c r="I222" i="8"/>
  <c r="C223" i="8"/>
  <c r="C79" i="12"/>
  <c r="B79" i="12"/>
  <c r="C78" i="12"/>
  <c r="H979" i="12"/>
  <c r="H973" i="12"/>
  <c r="H971" i="12"/>
  <c r="H959" i="12"/>
  <c r="H957" i="12"/>
  <c r="H949" i="12"/>
  <c r="H917" i="12"/>
  <c r="H915" i="12"/>
  <c r="H911" i="12"/>
  <c r="H811" i="12"/>
  <c r="H807" i="12"/>
  <c r="H759" i="12"/>
  <c r="H757" i="12"/>
  <c r="H743" i="12"/>
  <c r="H741" i="12"/>
  <c r="H739" i="12"/>
  <c r="H735" i="12"/>
  <c r="H627" i="12"/>
  <c r="H625" i="12"/>
  <c r="H619" i="12"/>
  <c r="H611" i="12"/>
  <c r="H603" i="12"/>
  <c r="H587" i="12"/>
  <c r="H563" i="12"/>
  <c r="H561" i="12"/>
  <c r="H555" i="12"/>
  <c r="H523" i="12"/>
  <c r="H515" i="12"/>
  <c r="H489" i="12"/>
  <c r="H193" i="12"/>
  <c r="H175" i="12"/>
  <c r="H143" i="12"/>
  <c r="H135" i="12"/>
  <c r="H119" i="12"/>
  <c r="H687" i="8" l="1"/>
  <c r="H479" i="18" s="1"/>
  <c r="H75" i="18"/>
  <c r="H91" i="16" s="1"/>
  <c r="H363" i="18"/>
  <c r="H117" i="16" s="1"/>
  <c r="H317" i="12"/>
  <c r="H229" i="18"/>
  <c r="H387" i="18"/>
  <c r="H407" i="18"/>
  <c r="H233" i="18"/>
  <c r="H155" i="18"/>
  <c r="H227" i="18"/>
  <c r="H235" i="18"/>
  <c r="H109" i="16"/>
  <c r="H977" i="12"/>
  <c r="H951" i="12"/>
  <c r="H955" i="12"/>
  <c r="H975" i="12"/>
  <c r="H989" i="12"/>
  <c r="H953" i="12"/>
  <c r="H961" i="12"/>
  <c r="H981" i="12"/>
  <c r="H963" i="12"/>
  <c r="H967" i="12"/>
  <c r="H983" i="12"/>
  <c r="H991" i="12"/>
  <c r="H965" i="12"/>
  <c r="H985" i="12"/>
  <c r="H993" i="12"/>
  <c r="H969" i="12"/>
  <c r="H753" i="12"/>
  <c r="H809" i="12"/>
  <c r="H577" i="12"/>
  <c r="H589" i="12"/>
  <c r="H605" i="12"/>
  <c r="H617" i="12"/>
  <c r="H629" i="12"/>
  <c r="H737" i="12"/>
  <c r="H331" i="12"/>
  <c r="H593" i="12"/>
  <c r="H601" i="12"/>
  <c r="H621" i="12"/>
  <c r="H597" i="12"/>
  <c r="H609" i="12"/>
  <c r="H633" i="12"/>
  <c r="H733" i="12"/>
  <c r="H745" i="12"/>
  <c r="H353" i="12"/>
  <c r="H567" i="12"/>
  <c r="H571" i="12"/>
  <c r="H579" i="12"/>
  <c r="H591" i="12"/>
  <c r="H595" i="12"/>
  <c r="H623" i="12"/>
  <c r="H631" i="12"/>
  <c r="H751" i="12"/>
  <c r="H755" i="12"/>
  <c r="H335" i="12"/>
  <c r="H585" i="12"/>
  <c r="H613" i="12"/>
  <c r="H761" i="12"/>
  <c r="H333" i="12"/>
  <c r="H599" i="12"/>
  <c r="H607" i="12"/>
  <c r="H615" i="12"/>
  <c r="H805" i="12"/>
  <c r="H445" i="12"/>
  <c r="H575" i="12"/>
  <c r="H177" i="12"/>
  <c r="H565" i="12"/>
  <c r="H569" i="12"/>
  <c r="H573" i="12"/>
  <c r="H179" i="12"/>
  <c r="H99" i="12"/>
  <c r="H107" i="12"/>
  <c r="H121" i="12"/>
  <c r="H125" i="12"/>
  <c r="H139" i="12"/>
  <c r="H151" i="12"/>
  <c r="H475" i="12"/>
  <c r="H479" i="12"/>
  <c r="H483" i="12"/>
  <c r="H513" i="12"/>
  <c r="H517" i="12"/>
  <c r="H521" i="12"/>
  <c r="H529" i="12"/>
  <c r="H95" i="12"/>
  <c r="H103" i="12"/>
  <c r="H111" i="12"/>
  <c r="H91" i="12"/>
  <c r="H117" i="12"/>
  <c r="H133" i="12"/>
  <c r="H147" i="12"/>
  <c r="H487" i="12"/>
  <c r="H491" i="12"/>
  <c r="H507" i="12"/>
  <c r="H511" i="12"/>
  <c r="H639" i="12"/>
  <c r="H93" i="12"/>
  <c r="H97" i="12"/>
  <c r="H101" i="12"/>
  <c r="H109" i="12"/>
  <c r="H115" i="12"/>
  <c r="H123" i="12"/>
  <c r="H137" i="12"/>
  <c r="H141" i="12"/>
  <c r="H473" i="12"/>
  <c r="H477" i="12"/>
  <c r="H481" i="12"/>
  <c r="H519" i="12"/>
  <c r="H527" i="12"/>
  <c r="H913" i="12"/>
  <c r="H939" i="12" s="1"/>
  <c r="H105" i="12"/>
  <c r="H113" i="12"/>
  <c r="H131" i="12"/>
  <c r="H145" i="12"/>
  <c r="H149" i="12"/>
  <c r="H485" i="12"/>
  <c r="H509" i="12"/>
  <c r="H525" i="12"/>
  <c r="H231" i="12"/>
  <c r="H235" i="12"/>
  <c r="H249" i="12"/>
  <c r="H371" i="12"/>
  <c r="H393" i="12"/>
  <c r="H243" i="12"/>
  <c r="H253" i="12"/>
  <c r="H375" i="12"/>
  <c r="H379" i="12"/>
  <c r="H383" i="12"/>
  <c r="H387" i="12"/>
  <c r="H241" i="12"/>
  <c r="H245" i="12"/>
  <c r="H377" i="12"/>
  <c r="H381" i="12"/>
  <c r="H385" i="12"/>
  <c r="H397" i="12"/>
  <c r="H389" i="12"/>
  <c r="H247" i="12"/>
  <c r="H395" i="12"/>
  <c r="H229" i="12"/>
  <c r="H233" i="12"/>
  <c r="H251" i="12"/>
  <c r="H373" i="12"/>
  <c r="H391" i="12"/>
  <c r="H651" i="8"/>
  <c r="H85" i="18" s="1"/>
  <c r="H615" i="8"/>
  <c r="H21" i="18" s="1"/>
  <c r="H219" i="12" l="1"/>
  <c r="H903" i="12"/>
  <c r="H1155" i="12"/>
  <c r="H55" i="16" s="1"/>
  <c r="H183" i="18"/>
  <c r="H99" i="16" s="1"/>
  <c r="H399" i="18"/>
  <c r="H119" i="16" s="1"/>
  <c r="H363" i="12"/>
  <c r="H29" i="16" s="1"/>
  <c r="H435" i="12"/>
  <c r="H35" i="16" s="1"/>
  <c r="H795" i="12"/>
  <c r="H255" i="18"/>
  <c r="H107" i="16" s="1"/>
  <c r="H435" i="18"/>
  <c r="H125" i="16" s="1"/>
  <c r="H129" i="16" s="1"/>
  <c r="H45" i="5" s="1"/>
  <c r="H291" i="12"/>
  <c r="H27" i="16" s="1"/>
  <c r="H147" i="18"/>
  <c r="H93" i="16" s="1"/>
  <c r="H47" i="16"/>
  <c r="H53" i="16"/>
  <c r="H45" i="16"/>
  <c r="C6" i="12"/>
  <c r="C42" i="12"/>
  <c r="C43" i="12"/>
  <c r="B43" i="12"/>
  <c r="I186" i="8"/>
  <c r="C187" i="8"/>
  <c r="I150" i="8"/>
  <c r="C151" i="8"/>
  <c r="I114" i="8"/>
  <c r="C115" i="8"/>
  <c r="I78" i="8"/>
  <c r="C79" i="8"/>
  <c r="I42" i="8"/>
  <c r="C43" i="8"/>
  <c r="I6" i="8"/>
  <c r="C7" i="8"/>
  <c r="H437" i="8"/>
  <c r="D434" i="8"/>
  <c r="H433" i="8"/>
  <c r="H431" i="8"/>
  <c r="H429" i="8"/>
  <c r="H427" i="8"/>
  <c r="H425" i="8"/>
  <c r="H423" i="8"/>
  <c r="H421" i="8"/>
  <c r="H419" i="8"/>
  <c r="H417" i="8"/>
  <c r="H415" i="8"/>
  <c r="H413" i="8"/>
  <c r="H411" i="8"/>
  <c r="H405" i="8"/>
  <c r="H403" i="8"/>
  <c r="H293" i="8"/>
  <c r="D290" i="8"/>
  <c r="H289" i="8"/>
  <c r="H287" i="8"/>
  <c r="H285" i="8"/>
  <c r="H283" i="8"/>
  <c r="H281" i="8"/>
  <c r="H279" i="8"/>
  <c r="H277" i="8"/>
  <c r="H275" i="8"/>
  <c r="H273" i="8"/>
  <c r="H271" i="8"/>
  <c r="H269" i="8"/>
  <c r="H267" i="8"/>
  <c r="H261" i="8"/>
  <c r="H259" i="8"/>
  <c r="H257" i="8"/>
  <c r="D254" i="8"/>
  <c r="H253" i="8"/>
  <c r="H251" i="8"/>
  <c r="H249" i="8"/>
  <c r="H247" i="8"/>
  <c r="H245" i="8"/>
  <c r="H243" i="8"/>
  <c r="H241" i="8"/>
  <c r="H239" i="8"/>
  <c r="H237" i="8"/>
  <c r="H227" i="8"/>
  <c r="H225" i="8"/>
  <c r="H223" i="8"/>
  <c r="H221" i="8"/>
  <c r="D218" i="8"/>
  <c r="H217" i="8"/>
  <c r="H215" i="8"/>
  <c r="H213" i="8"/>
  <c r="H211" i="8"/>
  <c r="H209" i="8"/>
  <c r="H207" i="8"/>
  <c r="H205" i="8"/>
  <c r="H203" i="8"/>
  <c r="H201" i="8"/>
  <c r="H199" i="8"/>
  <c r="H197" i="8"/>
  <c r="H189" i="8"/>
  <c r="H187" i="8"/>
  <c r="H185" i="8"/>
  <c r="D182" i="8"/>
  <c r="H181" i="8"/>
  <c r="H179" i="8"/>
  <c r="H177" i="8"/>
  <c r="H175" i="8"/>
  <c r="H173" i="8"/>
  <c r="H171" i="8"/>
  <c r="H169" i="8"/>
  <c r="H167" i="8"/>
  <c r="H165" i="8"/>
  <c r="H163" i="8"/>
  <c r="H161" i="8"/>
  <c r="H159" i="8"/>
  <c r="H157" i="8"/>
  <c r="H153" i="8"/>
  <c r="H151" i="8"/>
  <c r="H149" i="8"/>
  <c r="D146" i="8"/>
  <c r="H145" i="8"/>
  <c r="H143" i="8"/>
  <c r="H141" i="8"/>
  <c r="H139" i="8"/>
  <c r="H137" i="8"/>
  <c r="H135" i="8"/>
  <c r="H133" i="8"/>
  <c r="H131" i="8"/>
  <c r="H129" i="8"/>
  <c r="H127" i="8"/>
  <c r="H125" i="8"/>
  <c r="H123" i="8"/>
  <c r="H121" i="8"/>
  <c r="H117" i="8"/>
  <c r="H115" i="8"/>
  <c r="H113" i="8"/>
  <c r="D110" i="8"/>
  <c r="H109" i="8"/>
  <c r="H107" i="8"/>
  <c r="H105" i="8"/>
  <c r="H103" i="8"/>
  <c r="H101" i="8"/>
  <c r="H99" i="8"/>
  <c r="H97" i="8"/>
  <c r="H95" i="8"/>
  <c r="H93" i="8"/>
  <c r="H91" i="8"/>
  <c r="H89" i="8"/>
  <c r="H87" i="8"/>
  <c r="H81" i="8"/>
  <c r="H79" i="8"/>
  <c r="H77" i="8"/>
  <c r="D74" i="8"/>
  <c r="H73" i="8"/>
  <c r="H71" i="8"/>
  <c r="H69" i="8"/>
  <c r="H67" i="8"/>
  <c r="H65" i="8"/>
  <c r="H63" i="8"/>
  <c r="H61" i="8"/>
  <c r="H59" i="8"/>
  <c r="H57" i="8"/>
  <c r="H55" i="8"/>
  <c r="H53" i="8"/>
  <c r="H51" i="8"/>
  <c r="H49" i="8"/>
  <c r="H45" i="8"/>
  <c r="H43" i="8"/>
  <c r="H581" i="8"/>
  <c r="D578" i="8"/>
  <c r="H577" i="8"/>
  <c r="H575" i="8"/>
  <c r="H573" i="8"/>
  <c r="H571" i="8"/>
  <c r="H569" i="8"/>
  <c r="H567" i="8"/>
  <c r="H565" i="8"/>
  <c r="H563" i="8"/>
  <c r="H561" i="8"/>
  <c r="H559" i="8"/>
  <c r="H557" i="8"/>
  <c r="H555" i="8"/>
  <c r="H553" i="8"/>
  <c r="H549" i="8"/>
  <c r="H547" i="8"/>
  <c r="H545" i="8"/>
  <c r="D542" i="8"/>
  <c r="H541" i="8"/>
  <c r="H539" i="8"/>
  <c r="H537" i="8"/>
  <c r="H535" i="8"/>
  <c r="H533" i="8"/>
  <c r="H531" i="8"/>
  <c r="H529" i="8"/>
  <c r="H527" i="8"/>
  <c r="H525" i="8"/>
  <c r="H523" i="8"/>
  <c r="H521" i="8"/>
  <c r="H519" i="8"/>
  <c r="H517" i="8"/>
  <c r="H513" i="8"/>
  <c r="H511" i="8"/>
  <c r="H509" i="8"/>
  <c r="D506" i="8"/>
  <c r="H505" i="8"/>
  <c r="H503" i="8"/>
  <c r="H501" i="8"/>
  <c r="H499" i="8"/>
  <c r="H497" i="8"/>
  <c r="H495" i="8"/>
  <c r="H493" i="8"/>
  <c r="H491" i="8"/>
  <c r="H489" i="8"/>
  <c r="H487" i="8"/>
  <c r="H485" i="8"/>
  <c r="H483" i="8"/>
  <c r="H477" i="8"/>
  <c r="H475" i="8"/>
  <c r="H473" i="8"/>
  <c r="D470" i="8"/>
  <c r="H469" i="8"/>
  <c r="H467" i="8"/>
  <c r="H465" i="8"/>
  <c r="H463" i="8"/>
  <c r="H461" i="8"/>
  <c r="H459" i="8"/>
  <c r="H457" i="8"/>
  <c r="H455" i="8"/>
  <c r="H453" i="8"/>
  <c r="H451" i="8"/>
  <c r="H449" i="8"/>
  <c r="H447" i="8"/>
  <c r="H441" i="8"/>
  <c r="H439" i="8"/>
  <c r="H471" i="8" s="1"/>
  <c r="H13" i="18" s="1"/>
  <c r="H761" i="8"/>
  <c r="D758" i="8"/>
  <c r="H757" i="8"/>
  <c r="H755" i="8"/>
  <c r="H753" i="8"/>
  <c r="H751" i="8"/>
  <c r="H749" i="8"/>
  <c r="H747" i="8"/>
  <c r="H745" i="8"/>
  <c r="H743" i="8"/>
  <c r="H741" i="8"/>
  <c r="H739" i="8"/>
  <c r="H729" i="8"/>
  <c r="H727" i="8"/>
  <c r="H725" i="8"/>
  <c r="D722" i="8"/>
  <c r="H721" i="8"/>
  <c r="H719" i="8"/>
  <c r="H717" i="8"/>
  <c r="H715" i="8"/>
  <c r="H713" i="8"/>
  <c r="H711" i="8"/>
  <c r="H709" i="8"/>
  <c r="H707" i="8"/>
  <c r="H705" i="8"/>
  <c r="H703" i="8"/>
  <c r="H693" i="8"/>
  <c r="H691" i="8"/>
  <c r="H797" i="8"/>
  <c r="D794" i="8"/>
  <c r="H793" i="8"/>
  <c r="H791" i="8"/>
  <c r="H789" i="8"/>
  <c r="H787" i="8"/>
  <c r="H785" i="8"/>
  <c r="H783" i="8"/>
  <c r="H781" i="8"/>
  <c r="H779" i="8"/>
  <c r="H777" i="8"/>
  <c r="H775" i="8"/>
  <c r="H773" i="8"/>
  <c r="H765" i="8"/>
  <c r="H763" i="8"/>
  <c r="C7" i="12"/>
  <c r="B7" i="12"/>
  <c r="H507" i="8" l="1"/>
  <c r="H15" i="18" s="1"/>
  <c r="H435" i="8"/>
  <c r="H11" i="18" s="1"/>
  <c r="H759" i="8"/>
  <c r="H483" i="18" s="1"/>
  <c r="H193" i="8"/>
  <c r="H155" i="8"/>
  <c r="H183" i="8" s="1"/>
  <c r="H19" i="12" s="1"/>
  <c r="H191" i="8"/>
  <c r="H795" i="8"/>
  <c r="H83" i="19" s="1"/>
  <c r="H723" i="8"/>
  <c r="H481" i="18" s="1"/>
  <c r="H47" i="8"/>
  <c r="H75" i="8" s="1"/>
  <c r="H13" i="12" s="1"/>
  <c r="H31" i="16"/>
  <c r="H15" i="5" s="1"/>
  <c r="H49" i="16"/>
  <c r="H19" i="5" s="1"/>
  <c r="H57" i="16"/>
  <c r="H21" i="5" s="1"/>
  <c r="H579" i="8"/>
  <c r="H19" i="18" s="1"/>
  <c r="H543" i="8"/>
  <c r="H17" i="18" s="1"/>
  <c r="H291" i="8"/>
  <c r="H723" i="12" s="1"/>
  <c r="H37" i="16" s="1"/>
  <c r="H39" i="16" s="1"/>
  <c r="H17" i="5" s="1"/>
  <c r="H219" i="8"/>
  <c r="H21" i="12" s="1"/>
  <c r="H111" i="8"/>
  <c r="H15" i="12" s="1"/>
  <c r="H255" i="8"/>
  <c r="H147" i="8"/>
  <c r="H17" i="12" s="1"/>
  <c r="H507" i="18" l="1"/>
  <c r="H133" i="16" s="1"/>
  <c r="H135" i="16" s="1"/>
  <c r="H47" i="5" s="1"/>
  <c r="H39" i="18"/>
  <c r="H85" i="16" s="1"/>
  <c r="H21" i="16"/>
  <c r="D866" i="8" l="1"/>
  <c r="H865" i="8"/>
  <c r="H863" i="8"/>
  <c r="H861" i="8"/>
  <c r="H859" i="8"/>
  <c r="H857" i="8"/>
  <c r="H855" i="8"/>
  <c r="H853" i="8"/>
  <c r="H851" i="8"/>
  <c r="H849" i="8"/>
  <c r="H847" i="8"/>
  <c r="H845" i="8"/>
  <c r="H837" i="8"/>
  <c r="H835" i="8"/>
  <c r="H37" i="8"/>
  <c r="H35" i="8"/>
  <c r="H161" i="16"/>
  <c r="H59" i="5" s="1"/>
  <c r="H185" i="16"/>
  <c r="H177" i="16"/>
  <c r="H111" i="16"/>
  <c r="H41" i="5" s="1"/>
  <c r="H103" i="16"/>
  <c r="H39" i="5" s="1"/>
  <c r="H95" i="16"/>
  <c r="H37" i="5" s="1"/>
  <c r="H87" i="16"/>
  <c r="H35" i="5" s="1"/>
  <c r="H153" i="16"/>
  <c r="H151" i="16"/>
  <c r="H149" i="16"/>
  <c r="H121" i="16"/>
  <c r="H43" i="5" s="1"/>
  <c r="H139" i="16"/>
  <c r="H141" i="16"/>
  <c r="H143" i="16"/>
  <c r="H145" i="16"/>
  <c r="H147" i="16"/>
  <c r="H67" i="16"/>
  <c r="H69" i="16"/>
  <c r="H71" i="16"/>
  <c r="H75" i="16"/>
  <c r="H77" i="16"/>
  <c r="H79" i="16"/>
  <c r="H81" i="16"/>
  <c r="H7" i="16"/>
  <c r="H867" i="8" l="1"/>
  <c r="H87" i="19" s="1"/>
  <c r="H111" i="19" s="1"/>
  <c r="H165" i="16" s="1"/>
  <c r="H167" i="16" s="1"/>
  <c r="H61" i="5" s="1"/>
  <c r="H49" i="5"/>
  <c r="H49" i="12" l="1"/>
  <c r="H53" i="12"/>
  <c r="H51" i="12"/>
  <c r="H75" i="12" l="1"/>
  <c r="H19" i="16" s="1"/>
  <c r="H23" i="16" s="1"/>
  <c r="H13" i="5" s="1"/>
  <c r="H13" i="8"/>
  <c r="H869" i="8" l="1"/>
  <c r="H33" i="8"/>
  <c r="H31" i="8"/>
  <c r="H29" i="8"/>
  <c r="H27" i="8"/>
  <c r="H25" i="8"/>
  <c r="H23" i="8"/>
  <c r="H21" i="8"/>
  <c r="H19" i="8"/>
  <c r="H17" i="8"/>
  <c r="D38" i="8"/>
  <c r="H37" i="7"/>
  <c r="H35" i="7"/>
  <c r="H33" i="7"/>
  <c r="H31" i="7"/>
  <c r="H29" i="7"/>
  <c r="H27" i="7"/>
  <c r="H25" i="7"/>
  <c r="H23" i="7"/>
  <c r="H21" i="7"/>
  <c r="H19" i="7"/>
  <c r="H15" i="7"/>
  <c r="H13" i="7"/>
  <c r="H41" i="8"/>
  <c r="H9" i="8"/>
  <c r="H7" i="8"/>
  <c r="H55" i="5"/>
  <c r="H63" i="5" s="1"/>
  <c r="H7" i="5"/>
  <c r="H77" i="5"/>
  <c r="H11" i="8"/>
  <c r="H39" i="8" l="1"/>
  <c r="H11" i="12" s="1"/>
  <c r="H39" i="7"/>
  <c r="H39" i="12" l="1"/>
  <c r="H13" i="16" s="1"/>
  <c r="H15" i="16" s="1"/>
  <c r="H11" i="5" s="1"/>
  <c r="H25" i="5" s="1"/>
  <c r="H74" i="5" l="1"/>
  <c r="H73" i="5"/>
</calcChain>
</file>

<file path=xl/sharedStrings.xml><?xml version="1.0" encoding="utf-8"?>
<sst xmlns="http://schemas.openxmlformats.org/spreadsheetml/2006/main" count="1952" uniqueCount="717">
  <si>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</si>
  <si>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</si>
  <si>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</si>
  <si>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備　　　考</t>
    <rPh sb="0" eb="1">
      <t>ソナエ</t>
    </rPh>
    <rPh sb="4" eb="5">
      <t>コウ</t>
    </rPh>
    <phoneticPr fontId="2"/>
  </si>
  <si>
    <t>金　　　額</t>
    <rPh sb="0" eb="1">
      <t>キン</t>
    </rPh>
    <rPh sb="4" eb="5">
      <t>ガク</t>
    </rPh>
    <phoneticPr fontId="2"/>
  </si>
  <si>
    <t>名　　　　称</t>
  </si>
  <si>
    <t>記号</t>
    <rPh sb="0" eb="2">
      <t>キゴウ</t>
    </rPh>
    <phoneticPr fontId="2"/>
  </si>
  <si>
    <t>摘　　　　要</t>
    <rPh sb="0" eb="1">
      <t>テキ</t>
    </rPh>
    <rPh sb="5" eb="6">
      <t>ヨウ</t>
    </rPh>
    <phoneticPr fontId="2"/>
  </si>
  <si>
    <t>式</t>
  </si>
  <si>
    <t>式</t>
    <rPh sb="0" eb="1">
      <t>シキ</t>
    </rPh>
    <phoneticPr fontId="2"/>
  </si>
  <si>
    <t>計</t>
    <rPh sb="0" eb="1">
      <t>ケイ</t>
    </rPh>
    <phoneticPr fontId="2"/>
  </si>
  <si>
    <t>計</t>
    <rPh sb="0" eb="1">
      <t>ケイ</t>
    </rPh>
    <phoneticPr fontId="2"/>
  </si>
  <si>
    <t>直接仮設</t>
    <rPh sb="0" eb="2">
      <t>チョクセツ</t>
    </rPh>
    <rPh sb="2" eb="4">
      <t>カセツ</t>
    </rPh>
    <phoneticPr fontId="2"/>
  </si>
  <si>
    <t>建具改修</t>
    <rPh sb="0" eb="2">
      <t>タテグ</t>
    </rPh>
    <rPh sb="2" eb="4">
      <t>カイシュウ</t>
    </rPh>
    <phoneticPr fontId="2"/>
  </si>
  <si>
    <t>外装改修</t>
    <rPh sb="0" eb="2">
      <t>ガイソウ</t>
    </rPh>
    <rPh sb="2" eb="4">
      <t>カイシュウ</t>
    </rPh>
    <phoneticPr fontId="2"/>
  </si>
  <si>
    <t>内装改修</t>
    <rPh sb="0" eb="2">
      <t>ナイソウ</t>
    </rPh>
    <rPh sb="2" eb="4">
      <t>カイシュウ</t>
    </rPh>
    <phoneticPr fontId="2"/>
  </si>
  <si>
    <t>塗装改修</t>
    <rPh sb="0" eb="2">
      <t>トソウ</t>
    </rPh>
    <rPh sb="2" eb="4">
      <t>カイシュウ</t>
    </rPh>
    <phoneticPr fontId="2"/>
  </si>
  <si>
    <t>発生材処理</t>
    <rPh sb="0" eb="2">
      <t>ハッセイ</t>
    </rPh>
    <rPh sb="2" eb="3">
      <t>ザイ</t>
    </rPh>
    <rPh sb="3" eb="5">
      <t>ショリ</t>
    </rPh>
    <phoneticPr fontId="2"/>
  </si>
  <si>
    <t>塗装改修</t>
    <rPh sb="0" eb="2">
      <t>トソウ</t>
    </rPh>
    <rPh sb="2" eb="4">
      <t>カイシュウ</t>
    </rPh>
    <phoneticPr fontId="2"/>
  </si>
  <si>
    <t>撤去</t>
    <rPh sb="0" eb="2">
      <t>テッキョ</t>
    </rPh>
    <phoneticPr fontId="2"/>
  </si>
  <si>
    <t>改修</t>
    <rPh sb="0" eb="2">
      <t>カイシュウ</t>
    </rPh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</si>
  <si>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</si>
  <si>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計</t>
    <phoneticPr fontId="2"/>
  </si>
  <si>
    <t>墨出し</t>
  </si>
  <si>
    <t>墨出し</t>
    <rPh sb="0" eb="1">
      <t>スミ</t>
    </rPh>
    <rPh sb="1" eb="2">
      <t>ダ</t>
    </rPh>
    <phoneticPr fontId="2"/>
  </si>
  <si>
    <t>養生</t>
  </si>
  <si>
    <t>養生</t>
    <rPh sb="0" eb="2">
      <t>ヨウジョウ</t>
    </rPh>
    <phoneticPr fontId="2"/>
  </si>
  <si>
    <t>整理清掃後片付け</t>
  </si>
  <si>
    <t>整理清掃後片付け</t>
    <rPh sb="0" eb="2">
      <t>セイリ</t>
    </rPh>
    <rPh sb="2" eb="4">
      <t>セイソウ</t>
    </rPh>
    <rPh sb="4" eb="7">
      <t>アトカタヅ</t>
    </rPh>
    <phoneticPr fontId="2"/>
  </si>
  <si>
    <t>災害防止</t>
    <rPh sb="0" eb="2">
      <t>サイガイ</t>
    </rPh>
    <rPh sb="2" eb="4">
      <t>ボウシ</t>
    </rPh>
    <phoneticPr fontId="2"/>
  </si>
  <si>
    <t>式</t>
    <rPh sb="0" eb="1">
      <t>シキ</t>
    </rPh>
    <phoneticPr fontId="2"/>
  </si>
  <si>
    <t>別紙明細-1</t>
    <rPh sb="0" eb="2">
      <t>ベッシ</t>
    </rPh>
    <rPh sb="2" eb="4">
      <t>メイサイ</t>
    </rPh>
    <phoneticPr fontId="2"/>
  </si>
  <si>
    <t>別紙明細-2</t>
    <rPh sb="0" eb="2">
      <t>ベッシ</t>
    </rPh>
    <rPh sb="2" eb="4">
      <t>メイサイ</t>
    </rPh>
    <phoneticPr fontId="2"/>
  </si>
  <si>
    <t>別紙明細-3</t>
    <rPh sb="0" eb="2">
      <t>ベッシ</t>
    </rPh>
    <rPh sb="2" eb="4">
      <t>メイサイ</t>
    </rPh>
    <phoneticPr fontId="2"/>
  </si>
  <si>
    <t>別紙明細-4</t>
    <rPh sb="0" eb="2">
      <t>ベッシ</t>
    </rPh>
    <rPh sb="2" eb="4">
      <t>メイサイ</t>
    </rPh>
    <phoneticPr fontId="2"/>
  </si>
  <si>
    <t>別紙明細-5</t>
    <rPh sb="0" eb="2">
      <t>ベッシ</t>
    </rPh>
    <rPh sb="2" eb="4">
      <t>メイサイ</t>
    </rPh>
    <phoneticPr fontId="2"/>
  </si>
  <si>
    <t>別紙明細-6</t>
    <rPh sb="0" eb="2">
      <t>ベッシ</t>
    </rPh>
    <rPh sb="2" eb="4">
      <t>メイサイ</t>
    </rPh>
    <phoneticPr fontId="2"/>
  </si>
  <si>
    <t>躯体改修</t>
  </si>
  <si>
    <t>ｍ2</t>
  </si>
  <si>
    <t>外部改修</t>
  </si>
  <si>
    <t>内部改修</t>
  </si>
  <si>
    <t>脚立足場</t>
  </si>
  <si>
    <t>外部仕上足場</t>
    <rPh sb="0" eb="1">
      <t>ガイ</t>
    </rPh>
    <rPh sb="1" eb="2">
      <t>ブ</t>
    </rPh>
    <rPh sb="2" eb="4">
      <t>シアゲ</t>
    </rPh>
    <rPh sb="4" eb="6">
      <t>アシバ</t>
    </rPh>
    <phoneticPr fontId="2"/>
  </si>
  <si>
    <t>内部仕上足場</t>
    <rPh sb="0" eb="1">
      <t>ナイ</t>
    </rPh>
    <rPh sb="1" eb="2">
      <t>ブ</t>
    </rPh>
    <rPh sb="2" eb="4">
      <t>シアゲ</t>
    </rPh>
    <rPh sb="4" eb="6">
      <t>アシバ</t>
    </rPh>
    <phoneticPr fontId="2"/>
  </si>
  <si>
    <t>外壁 羽目板撤去</t>
  </si>
  <si>
    <t>外壁 木胴縁撤去</t>
  </si>
  <si>
    <t>外壁 木軸撤去</t>
  </si>
  <si>
    <t>W1633×H905</t>
  </si>
  <si>
    <t>ｱﾙﾐ格子撤去</t>
  </si>
  <si>
    <t>か所</t>
  </si>
  <si>
    <t>（防水）</t>
  </si>
  <si>
    <t>ｼｰﾘﾝｸﾞ</t>
  </si>
  <si>
    <t>ｼｰﾘﾝｸﾞ</t>
    <phoneticPr fontId="2"/>
  </si>
  <si>
    <t>外壁左官仕上～既設取合</t>
  </si>
  <si>
    <t>変成ｼﾘｺﾝ系 15×10+15×10</t>
  </si>
  <si>
    <t>ｍ</t>
  </si>
  <si>
    <t>外壁左官仕上～木腰壁取合</t>
  </si>
  <si>
    <t>金属外壁役物～既設取合</t>
  </si>
  <si>
    <t>外壁建具周囲(真壁)</t>
  </si>
  <si>
    <t>外壁建具周囲(大壁)</t>
  </si>
  <si>
    <t>変成ｼﾘｺﾝ系 15×10</t>
  </si>
  <si>
    <t>（木）</t>
  </si>
  <si>
    <t>野地板</t>
  </si>
  <si>
    <t>t=12 構造用合板 材工</t>
  </si>
  <si>
    <t>化粧野地板</t>
  </si>
  <si>
    <t>t=12 杉板 材工</t>
  </si>
  <si>
    <t>化粧垂木</t>
  </si>
  <si>
    <t>杉 45×55 @455 材工</t>
  </si>
  <si>
    <t>垂木受木</t>
  </si>
  <si>
    <t>杉 90×45 材工</t>
  </si>
  <si>
    <t>杉 30×60 材工</t>
  </si>
  <si>
    <t>破風板</t>
  </si>
  <si>
    <t>杉 30×105 材工</t>
  </si>
  <si>
    <t>雨押え下地</t>
  </si>
  <si>
    <t>杉 60×30 材工</t>
  </si>
  <si>
    <t>垂木あおり止め金物</t>
  </si>
  <si>
    <t>外部腰壁 杉板</t>
  </si>
  <si>
    <t>縦張 材工</t>
  </si>
  <si>
    <t>同上 木製巾木</t>
  </si>
  <si>
    <t>杉 45×70 材工</t>
  </si>
  <si>
    <t>同上 天端見切縁</t>
  </si>
  <si>
    <t>杉 45×45 材工</t>
  </si>
  <si>
    <t>同上 端部見切縁</t>
  </si>
  <si>
    <t>外壁 ﾗｽｶｯﾄ</t>
  </si>
  <si>
    <t>t=10 材工</t>
  </si>
  <si>
    <t>外壁 通気胴縁</t>
  </si>
  <si>
    <t>20×40 @300 材工</t>
  </si>
  <si>
    <t>外壁ﾌｶｼ壁 木軸組</t>
  </si>
  <si>
    <t>60×30 @300 材工</t>
  </si>
  <si>
    <t>ﾗｽｶｯﾄ受け下地</t>
  </si>
  <si>
    <t>30×40 材工</t>
  </si>
  <si>
    <t>ﾎﾞｰﾄﾞ受け下地</t>
  </si>
  <si>
    <t>（屋根及び樋）</t>
  </si>
  <si>
    <t>下屋 瓦棒葺き</t>
  </si>
  <si>
    <t>同上 ﾙｰﾌｨﾝｸﾞ</t>
  </si>
  <si>
    <t>同上 ﾙｰﾌｨﾝｸﾞ立上り</t>
  </si>
  <si>
    <t>同上 軒先水切</t>
  </si>
  <si>
    <t>同上 水上雨押え</t>
  </si>
  <si>
    <t>同上 ｹﾗﾊﾞ水切</t>
  </si>
  <si>
    <t>同上 ｹﾗﾊﾞ包み</t>
  </si>
  <si>
    <t>同上 軒樋</t>
  </si>
  <si>
    <t>同上 上戸</t>
  </si>
  <si>
    <t>同上 竪樋</t>
  </si>
  <si>
    <t>同上 ｴﾙﾎﾞ管</t>
  </si>
  <si>
    <t>（金属系外壁）</t>
  </si>
  <si>
    <t>外壁 角波ｶﾞﾙﾊﾞﾘｳﾑ鋼板</t>
  </si>
  <si>
    <t>黒色</t>
  </si>
  <si>
    <t>同上 土台水切</t>
  </si>
  <si>
    <t>同上 下端水切</t>
  </si>
  <si>
    <t>同上 上部見切縁</t>
  </si>
  <si>
    <t>同上 建具周囲見切縁</t>
  </si>
  <si>
    <t>木腰壁天端見切縁</t>
  </si>
  <si>
    <t>ｶﾞﾙﾊﾞﾘｸﾑ鋼板曲げ加工</t>
  </si>
  <si>
    <t>（左官）</t>
  </si>
  <si>
    <t>床 ﾓﾙﾀﾙ洗出し調仕上</t>
  </si>
  <si>
    <t>t=30</t>
  </si>
  <si>
    <t>基礎巾木 打放補修</t>
  </si>
  <si>
    <t>外壁 ﾓﾙﾀﾙ金鏝</t>
  </si>
  <si>
    <t>t=10 ﾗｽｶｯﾄ面</t>
  </si>
  <si>
    <t>（内装）</t>
  </si>
  <si>
    <t>外壁 透湿防水紙</t>
  </si>
  <si>
    <t>外壁 石膏ﾎﾞｰﾄﾞ</t>
  </si>
  <si>
    <t>t=12.5 下地張</t>
  </si>
  <si>
    <t>外壁建具周囲</t>
  </si>
  <si>
    <t>防水ﾃｰﾌﾟ</t>
  </si>
  <si>
    <t>ﾌﾞﾁﾙ系両面 W=100</t>
  </si>
  <si>
    <t>（仕上ﾕﾆｯﾄ）</t>
  </si>
  <si>
    <t>W2700×D50×H400</t>
    <phoneticPr fontId="2"/>
  </si>
  <si>
    <t>桧or杉板 額縁:50×50 黒艶有塗装</t>
    <rPh sb="0" eb="1">
      <t>ヒノキ</t>
    </rPh>
    <rPh sb="3" eb="4">
      <t>スギ</t>
    </rPh>
    <rPh sb="4" eb="5">
      <t>イタ</t>
    </rPh>
    <rPh sb="6" eb="7">
      <t>ガク</t>
    </rPh>
    <rPh sb="7" eb="8">
      <t>フチ</t>
    </rPh>
    <rPh sb="15" eb="16">
      <t>クロ</t>
    </rPh>
    <rPh sb="16" eb="17">
      <t>ツヤ</t>
    </rPh>
    <rPh sb="17" eb="18">
      <t>ア</t>
    </rPh>
    <rPh sb="18" eb="20">
      <t>トソウ</t>
    </rPh>
    <phoneticPr fontId="2"/>
  </si>
  <si>
    <t>文字:かまぼこ彫り 黒艶有塗装</t>
    <rPh sb="0" eb="2">
      <t>モジ</t>
    </rPh>
    <rPh sb="7" eb="8">
      <t>ホ</t>
    </rPh>
    <rPh sb="10" eb="11">
      <t>クロ</t>
    </rPh>
    <rPh sb="11" eb="12">
      <t>ツヤ</t>
    </rPh>
    <rPh sb="12" eb="13">
      <t>ア</t>
    </rPh>
    <rPh sb="13" eb="15">
      <t>トソウ</t>
    </rPh>
    <phoneticPr fontId="2"/>
  </si>
  <si>
    <t>か所</t>
    <rPh sb="1" eb="2">
      <t>ショ</t>
    </rPh>
    <phoneticPr fontId="2"/>
  </si>
  <si>
    <t>ｶｯﾃｨﾝｸﾞｼｰﾄ 黒艶消</t>
    <rPh sb="11" eb="12">
      <t>クロ</t>
    </rPh>
    <rPh sb="12" eb="13">
      <t>ツヤ</t>
    </rPh>
    <rPh sb="13" eb="14">
      <t>ケ</t>
    </rPh>
    <phoneticPr fontId="2"/>
  </si>
  <si>
    <t>『Guest House』</t>
    <phoneticPr fontId="2"/>
  </si>
  <si>
    <t>下地:OSCL仕上</t>
    <phoneticPr fontId="2"/>
  </si>
  <si>
    <t>※陶板別途</t>
    <phoneticPr fontId="2"/>
  </si>
  <si>
    <t>『瀬戸もやい処』</t>
    <rPh sb="1" eb="3">
      <t>セト</t>
    </rPh>
    <rPh sb="6" eb="7">
      <t>トコロ</t>
    </rPh>
    <phoneticPr fontId="2"/>
  </si>
  <si>
    <t>W180×H200程度 正面のみ</t>
    <rPh sb="9" eb="11">
      <t>テイド</t>
    </rPh>
    <rPh sb="12" eb="14">
      <t>ショウメン</t>
    </rPh>
    <phoneticPr fontId="2"/>
  </si>
  <si>
    <t>※照明器具別途</t>
    <rPh sb="1" eb="3">
      <t>ショウメイ</t>
    </rPh>
    <rPh sb="3" eb="5">
      <t>キグ</t>
    </rPh>
    <rPh sb="5" eb="7">
      <t>ベット</t>
    </rPh>
    <phoneticPr fontId="2"/>
  </si>
  <si>
    <t>縁側</t>
    <phoneticPr fontId="2"/>
  </si>
  <si>
    <t>W2800×D600×H430 材工</t>
    <phoneticPr fontId="2"/>
  </si>
  <si>
    <t>（外部）</t>
  </si>
  <si>
    <t>W500+984+518×H1560</t>
  </si>
  <si>
    <t>木製建具撤去</t>
  </si>
  <si>
    <t>枠共</t>
  </si>
  <si>
    <t>W518+1458+518×H1560</t>
  </si>
  <si>
    <t>W833×H760</t>
  </si>
  <si>
    <t>扉のみ</t>
  </si>
  <si>
    <t>（内部）</t>
  </si>
  <si>
    <t>W700×H1775</t>
  </si>
  <si>
    <t>W800×H1775</t>
  </si>
  <si>
    <t>W2700×H1760</t>
  </si>
  <si>
    <t>W1773×H1760</t>
  </si>
  <si>
    <t>襖紙張撤去</t>
  </si>
  <si>
    <t>既設襖撤去面</t>
  </si>
  <si>
    <t>ｱﾙﾐ製片開戸</t>
    <rPh sb="4" eb="5">
      <t>カタ</t>
    </rPh>
    <rPh sb="5" eb="6">
      <t>ヒラ</t>
    </rPh>
    <rPh sb="6" eb="7">
      <t>ト</t>
    </rPh>
    <phoneticPr fontId="2"/>
  </si>
  <si>
    <t>W750×H1750</t>
    <phoneticPr fontId="2"/>
  </si>
  <si>
    <t>附属金物共</t>
    <rPh sb="0" eb="2">
      <t>フゾク</t>
    </rPh>
    <rPh sb="2" eb="4">
      <t>カナモノ</t>
    </rPh>
    <rPh sb="4" eb="5">
      <t>トモ</t>
    </rPh>
    <phoneticPr fontId="2"/>
  </si>
  <si>
    <t>W750×H1750 黒色艶消し 防火設備</t>
    <rPh sb="11" eb="12">
      <t>クロ</t>
    </rPh>
    <rPh sb="12" eb="13">
      <t>イロ</t>
    </rPh>
    <rPh sb="13" eb="15">
      <t>ツヤケ</t>
    </rPh>
    <rPh sb="17" eb="19">
      <t>ボウカ</t>
    </rPh>
    <rPh sb="19" eb="21">
      <t>セツビ</t>
    </rPh>
    <phoneticPr fontId="2"/>
  </si>
  <si>
    <t>ｱﾙﾐ製外倒窓</t>
    <rPh sb="4" eb="5">
      <t>ソト</t>
    </rPh>
    <rPh sb="5" eb="6">
      <t>タオ</t>
    </rPh>
    <rPh sb="6" eb="7">
      <t>マド</t>
    </rPh>
    <phoneticPr fontId="2"/>
  </si>
  <si>
    <t>W900×H400 黒色艶消し 防火設備</t>
    <rPh sb="10" eb="11">
      <t>クロ</t>
    </rPh>
    <rPh sb="11" eb="12">
      <t>イロ</t>
    </rPh>
    <rPh sb="12" eb="14">
      <t>ツヤケ</t>
    </rPh>
    <rPh sb="16" eb="18">
      <t>ボウカ</t>
    </rPh>
    <rPh sb="18" eb="20">
      <t>セツビ</t>
    </rPh>
    <phoneticPr fontId="2"/>
  </si>
  <si>
    <t>網戸･附属金物共</t>
    <rPh sb="0" eb="2">
      <t>アミド</t>
    </rPh>
    <rPh sb="3" eb="5">
      <t>フゾク</t>
    </rPh>
    <rPh sb="5" eb="7">
      <t>カナモノ</t>
    </rPh>
    <rPh sb="7" eb="8">
      <t>トモ</t>
    </rPh>
    <phoneticPr fontId="2"/>
  </si>
  <si>
    <t>ｱﾙﾐ製縦滑窓</t>
    <rPh sb="4" eb="5">
      <t>タテ</t>
    </rPh>
    <rPh sb="5" eb="6">
      <t>スベ</t>
    </rPh>
    <rPh sb="6" eb="7">
      <t>マド</t>
    </rPh>
    <phoneticPr fontId="2"/>
  </si>
  <si>
    <t>W800×H900 黒色艶消し 防火設備</t>
    <rPh sb="10" eb="11">
      <t>クロ</t>
    </rPh>
    <rPh sb="11" eb="12">
      <t>イロ</t>
    </rPh>
    <rPh sb="12" eb="14">
      <t>ツヤケ</t>
    </rPh>
    <rPh sb="16" eb="18">
      <t>ボウカ</t>
    </rPh>
    <rPh sb="18" eb="20">
      <t>セツビ</t>
    </rPh>
    <phoneticPr fontId="2"/>
  </si>
  <si>
    <t>W900×H250 黒色艶消し 防火設備</t>
    <rPh sb="10" eb="11">
      <t>クロ</t>
    </rPh>
    <rPh sb="11" eb="12">
      <t>イロ</t>
    </rPh>
    <rPh sb="12" eb="14">
      <t>ツヤケ</t>
    </rPh>
    <rPh sb="16" eb="18">
      <t>ボウカ</t>
    </rPh>
    <rPh sb="18" eb="20">
      <t>セツビ</t>
    </rPh>
    <phoneticPr fontId="2"/>
  </si>
  <si>
    <t>W650×H250 黒色艶消し 防火設備</t>
    <rPh sb="10" eb="11">
      <t>クロ</t>
    </rPh>
    <rPh sb="11" eb="12">
      <t>イロ</t>
    </rPh>
    <rPh sb="12" eb="14">
      <t>ツヤケ</t>
    </rPh>
    <rPh sb="16" eb="18">
      <t>ボウカ</t>
    </rPh>
    <rPh sb="18" eb="20">
      <t>セツビ</t>
    </rPh>
    <phoneticPr fontId="2"/>
  </si>
  <si>
    <t>ｱﾙﾐ製引違窓</t>
    <rPh sb="4" eb="5">
      <t>ヒ</t>
    </rPh>
    <rPh sb="5" eb="6">
      <t>チガ</t>
    </rPh>
    <rPh sb="6" eb="7">
      <t>マド</t>
    </rPh>
    <phoneticPr fontId="2"/>
  </si>
  <si>
    <t>W1690×H1370 黒色艶消し 防火設備</t>
    <rPh sb="12" eb="13">
      <t>クロ</t>
    </rPh>
    <rPh sb="13" eb="14">
      <t>イロ</t>
    </rPh>
    <rPh sb="14" eb="16">
      <t>ツヤケ</t>
    </rPh>
    <rPh sb="18" eb="20">
      <t>ボウカ</t>
    </rPh>
    <rPh sb="20" eb="22">
      <t>セツビ</t>
    </rPh>
    <phoneticPr fontId="2"/>
  </si>
  <si>
    <t>既設木製建具改修</t>
  </si>
  <si>
    <t>既設3本引違戸固定</t>
  </si>
  <si>
    <t>既設3本引違戸再利用</t>
  </si>
  <si>
    <t>水切兼用SUS敷居新設共</t>
  </si>
  <si>
    <t>ｱｳﾄｾｯﾄ金物･その他附属金物共</t>
    <rPh sb="11" eb="12">
      <t>タ</t>
    </rPh>
    <rPh sb="12" eb="14">
      <t>フゾク</t>
    </rPh>
    <rPh sb="14" eb="16">
      <t>カナモノ</t>
    </rPh>
    <rPh sb="16" eb="17">
      <t>トモ</t>
    </rPh>
    <phoneticPr fontId="2"/>
  </si>
  <si>
    <t>W2260×H1970</t>
    <phoneticPr fontId="2"/>
  </si>
  <si>
    <t>W2700×H1760 建具調整</t>
    <phoneticPr fontId="2"/>
  </si>
  <si>
    <t>網入り透明ｶﾞﾗｽ</t>
  </si>
  <si>
    <t>t=6.8 2.18㎡以下</t>
  </si>
  <si>
    <t>ﾊﾟｲﾛｸﾘｱｶﾞﾗｽ</t>
  </si>
  <si>
    <t>t=6.5 2.18㎡以下</t>
  </si>
  <si>
    <t>ｶﾞﾗｽ押えｼｰﾘﾝｸﾞ</t>
  </si>
  <si>
    <t>WD-8 ﾌｫｸﾞﾗｽ張り</t>
  </si>
  <si>
    <t>既設ｶﾞﾗｽ面</t>
  </si>
  <si>
    <t>ｶｯﾃｨﾝｸﾞｼｰﾄ張り</t>
  </si>
  <si>
    <t>黒 既設ｶﾞﾗｽ面</t>
  </si>
  <si>
    <t>ｶﾞﾗｽｸﾘｰﾆﾝｸﾞ</t>
  </si>
  <si>
    <t>米松材片開格子付框戸</t>
    <rPh sb="0" eb="1">
      <t>ベイ</t>
    </rPh>
    <rPh sb="1" eb="2">
      <t>マツ</t>
    </rPh>
    <rPh sb="2" eb="3">
      <t>ザイ</t>
    </rPh>
    <rPh sb="3" eb="4">
      <t>カタ</t>
    </rPh>
    <rPh sb="4" eb="5">
      <t>ヒラ</t>
    </rPh>
    <rPh sb="5" eb="7">
      <t>コウシ</t>
    </rPh>
    <rPh sb="7" eb="8">
      <t>ツキ</t>
    </rPh>
    <rPh sb="8" eb="9">
      <t>カマチ</t>
    </rPh>
    <rPh sb="9" eb="10">
      <t>ト</t>
    </rPh>
    <phoneticPr fontId="2"/>
  </si>
  <si>
    <t>W750×H1750 ｶﾞﾗﾘ:340×240</t>
    <phoneticPr fontId="2"/>
  </si>
  <si>
    <t>面材:化粧合板 附属金物共</t>
    <rPh sb="0" eb="1">
      <t>メン</t>
    </rPh>
    <rPh sb="1" eb="2">
      <t>ザイ</t>
    </rPh>
    <rPh sb="8" eb="10">
      <t>フゾク</t>
    </rPh>
    <rPh sb="10" eb="12">
      <t>カナモノ</t>
    </rPh>
    <rPh sb="12" eb="13">
      <t>トモ</t>
    </rPh>
    <phoneticPr fontId="2"/>
  </si>
  <si>
    <t>米松材ｽｲﾝｸﾞﾄﾞｱ</t>
    <rPh sb="0" eb="1">
      <t>ベイ</t>
    </rPh>
    <rPh sb="1" eb="2">
      <t>マツ</t>
    </rPh>
    <rPh sb="2" eb="3">
      <t>ザイ</t>
    </rPh>
    <phoneticPr fontId="2"/>
  </si>
  <si>
    <t>W770×H600</t>
    <phoneticPr fontId="2"/>
  </si>
  <si>
    <t>米松材片開框戸</t>
    <rPh sb="0" eb="1">
      <t>ベイ</t>
    </rPh>
    <rPh sb="1" eb="2">
      <t>マツ</t>
    </rPh>
    <rPh sb="2" eb="3">
      <t>ザイ</t>
    </rPh>
    <rPh sb="3" eb="4">
      <t>カタ</t>
    </rPh>
    <rPh sb="4" eb="5">
      <t>ヒラ</t>
    </rPh>
    <rPh sb="5" eb="6">
      <t>カマチ</t>
    </rPh>
    <rPh sb="6" eb="7">
      <t>ト</t>
    </rPh>
    <phoneticPr fontId="2"/>
  </si>
  <si>
    <t>W600×H1750 ｶﾞﾗﾘ:340×240</t>
    <phoneticPr fontId="2"/>
  </si>
  <si>
    <t>襖紙張替え</t>
  </si>
  <si>
    <t>畳撤去</t>
  </si>
  <si>
    <t>t=55 1帖もの</t>
  </si>
  <si>
    <t>枚</t>
  </si>
  <si>
    <t>t=55 半帖もの</t>
  </si>
  <si>
    <t>床 ﾌﾛｰﾘﾝｸﾞ撤去</t>
  </si>
  <si>
    <t>床 床地板撤去</t>
  </si>
  <si>
    <t>床 合板撤去</t>
  </si>
  <si>
    <t>出窓天板撤去</t>
  </si>
  <si>
    <t>床框撤去</t>
  </si>
  <si>
    <t>105×105程度</t>
  </si>
  <si>
    <t>木巾木撤去</t>
  </si>
  <si>
    <t>H=60</t>
  </si>
  <si>
    <t>畳寄撤去</t>
  </si>
  <si>
    <t>30×50</t>
  </si>
  <si>
    <t>壁 合板撤去</t>
  </si>
  <si>
    <t>蹴込小壁撤去</t>
  </si>
  <si>
    <t>壁 杉板撤去</t>
  </si>
  <si>
    <t>腰壁見切縁撤去</t>
  </si>
  <si>
    <t>H=40</t>
  </si>
  <si>
    <t>廻り縁撤去</t>
  </si>
  <si>
    <t>床 根太掛床組撤去</t>
  </si>
  <si>
    <t>床 転し床組撤去</t>
  </si>
  <si>
    <t>H=100程度</t>
  </si>
  <si>
    <t>床 束立組撤去</t>
  </si>
  <si>
    <t>H=400程度</t>
  </si>
  <si>
    <t>木軸組撤去</t>
  </si>
  <si>
    <t>90×45 @300程度</t>
  </si>
  <si>
    <t>壁 胴縁撤去</t>
  </si>
  <si>
    <t>天井 野縁撤去</t>
  </si>
  <si>
    <t>鴨居撤去</t>
  </si>
  <si>
    <t>105×45</t>
  </si>
  <si>
    <t>床 長尺ｼｰﾄ撤去</t>
  </si>
  <si>
    <t>壁 石膏ﾎﾞｰﾄﾞ撤去</t>
  </si>
  <si>
    <t>天井 化粧石膏ﾎﾞｰﾄﾞ撤去</t>
  </si>
  <si>
    <t>（組積）</t>
  </si>
  <si>
    <t>壁 ｺﾝｸﾘｰﾄﾌﾞﾛｯｸ</t>
  </si>
  <si>
    <t>t=100 塗下 補強筋共</t>
  </si>
  <si>
    <t>ﾓﾙﾀﾙ～ﾎﾞｰﾄﾞ取合</t>
  </si>
  <si>
    <t>ﾎﾟﾘｳﾚﾀﾝ系 10×10</t>
  </si>
  <si>
    <t>洗面ｶｳﾝﾀｰ取合</t>
  </si>
  <si>
    <t>ｼﾘｺﾝ系 10×10</t>
  </si>
  <si>
    <t>木製巾木</t>
  </si>
  <si>
    <t>畳寄</t>
  </si>
  <si>
    <t>杉 30×50 材工</t>
  </si>
  <si>
    <t>雑巾摺</t>
  </si>
  <si>
    <t>杉 15×10 材工</t>
  </si>
  <si>
    <t>腰壁 杉板</t>
  </si>
  <si>
    <t>杉 30×30 材工</t>
  </si>
  <si>
    <t>同上 出隅見切縁</t>
  </si>
  <si>
    <t>既設開口部見切縁</t>
  </si>
  <si>
    <t>天井廻り縁</t>
  </si>
  <si>
    <t>杉 40×40 材工</t>
  </si>
  <si>
    <t>AW額縁</t>
  </si>
  <si>
    <t>杉 60×25 材工</t>
  </si>
  <si>
    <t>杉 100×25 材工</t>
  </si>
  <si>
    <t>AD額縁</t>
  </si>
  <si>
    <t>引違襖敷居</t>
  </si>
  <si>
    <t>杉 105×45 L=1800程度 材工</t>
  </si>
  <si>
    <t>本</t>
  </si>
  <si>
    <t>引違襖鴨居</t>
  </si>
  <si>
    <t>杉 105×30 L=1800程度 材工</t>
  </si>
  <si>
    <t>片開戸枠</t>
  </si>
  <si>
    <t>杉 W800×H1800程度 材工</t>
  </si>
  <si>
    <t>床 縁板合板</t>
  </si>
  <si>
    <t>t=2.5 材工</t>
  </si>
  <si>
    <t>床 合板</t>
  </si>
  <si>
    <t>床 構造用合板</t>
  </si>
  <si>
    <t>踏面 構造用合板</t>
  </si>
  <si>
    <t>蹴上 構造用合板</t>
  </si>
  <si>
    <t>t=12 材工</t>
  </si>
  <si>
    <t>壁 合板</t>
  </si>
  <si>
    <t>既設土壁内貫･小舞へﾋﾞｽ止</t>
  </si>
  <si>
    <t>天井 合板</t>
  </si>
  <si>
    <t>押入中段組み</t>
  </si>
  <si>
    <t>床 根太掛床組</t>
  </si>
  <si>
    <t>45×45 @300 材工</t>
  </si>
  <si>
    <t>踏面 根太掛床組</t>
  </si>
  <si>
    <t>蹴上 木下地組</t>
  </si>
  <si>
    <t>30×40 @300 材工</t>
  </si>
  <si>
    <t>壁 木胴縁組</t>
  </si>
  <si>
    <t>20×40 @300 RC面 材工</t>
  </si>
  <si>
    <t>柱型 木胴縁組</t>
  </si>
  <si>
    <t>ﾌｶｼ壁 木軸組</t>
  </si>
  <si>
    <t>壁 木軸組</t>
  </si>
  <si>
    <t>天井 野縁組</t>
  </si>
  <si>
    <t>30×40 @300 吊木･受共 材工</t>
  </si>
  <si>
    <t>勾配天井 野縁組</t>
  </si>
  <si>
    <t>台</t>
  </si>
  <si>
    <t>（金属）</t>
  </si>
  <si>
    <t>壁 ｽﾃﾝﾚｽﾊﾟﾈﾙ</t>
  </si>
  <si>
    <t>2B t=0.8 ﾎﾞｰﾄﾞ面</t>
  </si>
  <si>
    <t>ｽﾃﾝﾚｽﾊﾟﾈﾙ</t>
  </si>
  <si>
    <t>入隅見切縁</t>
  </si>
  <si>
    <t>端部見切縁</t>
  </si>
  <si>
    <t>1Fﾎｰﾙ1</t>
  </si>
  <si>
    <t>段鼻ﾉﾝｽﾘｯﾌﾟ金物</t>
  </si>
  <si>
    <t>2Fﾎｰﾙ2～廊下</t>
  </si>
  <si>
    <t>天井点検口</t>
  </si>
  <si>
    <t>ｱﾙﾐ製 450角</t>
  </si>
  <si>
    <t>ﾚﾝｼﾞﾌｰﾄﾞ</t>
  </si>
  <si>
    <t>SUS製 W1500×D940×H800</t>
  </si>
  <si>
    <t>床 ｺﾝｸﾘｰﾄ木鏝</t>
  </si>
  <si>
    <t>土間･基礎ﾍﾞｰｽ面</t>
  </si>
  <si>
    <t>ｽﾛｰﾌﾟ t=30～70</t>
  </si>
  <si>
    <t>床 ﾓﾙﾀﾙ金鏝</t>
  </si>
  <si>
    <t>仕上</t>
  </si>
  <si>
    <t>塗装下</t>
  </si>
  <si>
    <t>段部 ﾓﾙﾀﾙ金鏝</t>
  </si>
  <si>
    <t>上り框 ﾓﾙﾀﾙ金鏝</t>
  </si>
  <si>
    <t>床 目荒し</t>
  </si>
  <si>
    <t>薄塗りﾓﾙﾀﾙ巾木</t>
  </si>
  <si>
    <t>ﾓﾙﾀﾙ巾木</t>
  </si>
  <si>
    <t>H=200 ﾗｽｶｯﾄ面</t>
  </si>
  <si>
    <t>H=350 RC面</t>
  </si>
  <si>
    <t>壁 薄塗ﾓﾙﾀﾙ金鏝</t>
  </si>
  <si>
    <t>壁 ﾓﾙﾀﾙ補修</t>
  </si>
  <si>
    <t>ｽﾀｲﾛ畳</t>
  </si>
  <si>
    <t>床 ﾋﾞﾆﾙ床ﾀｲﾙ</t>
  </si>
  <si>
    <t>t=2.5 多湿部</t>
  </si>
  <si>
    <t>t=2.5 木目</t>
  </si>
  <si>
    <t>踏面 ﾋﾞﾆﾙ床ﾀｲﾙ</t>
  </si>
  <si>
    <t>蹴上 ﾋﾞﾆﾙ床ﾀｲﾙ</t>
  </si>
  <si>
    <t>ｿﾌﾄ巾木</t>
  </si>
  <si>
    <t>H=60 木目</t>
  </si>
  <si>
    <t>壁 不燃壁紙</t>
  </si>
  <si>
    <t>AA級 ﾎﾞｰﾄﾞ面</t>
  </si>
  <si>
    <t>壁 石膏ﾎﾞｰﾄﾞ</t>
  </si>
  <si>
    <t>t=9.5 下地張</t>
  </si>
  <si>
    <t>t=9.5 継目処理</t>
  </si>
  <si>
    <t>t=12.5 継目処理</t>
  </si>
  <si>
    <t>柱型 石膏ﾎﾞｰﾄﾞ</t>
  </si>
  <si>
    <t>壁 耐水石膏ﾎﾞｰﾄﾞ</t>
  </si>
  <si>
    <t>柱型 耐水石膏ﾎﾞｰﾄﾞ</t>
  </si>
  <si>
    <t>天井 不燃壁紙</t>
  </si>
  <si>
    <t>勾配天井 不燃壁紙</t>
  </si>
  <si>
    <t>天井 石膏ﾎﾞｰﾄﾞ</t>
  </si>
  <si>
    <t>勾配天井 石膏ﾎﾞｰﾄﾞ</t>
  </si>
  <si>
    <t>天井 耐水石膏ﾎﾞｰﾄﾞ</t>
  </si>
  <si>
    <t>ﾎﾞｰﾄﾞ出隅補強</t>
  </si>
  <si>
    <t>外壁 断熱材</t>
  </si>
  <si>
    <t>GW t=50 24㎏/m3</t>
  </si>
  <si>
    <t>ﾕﾆｯﾄｼｬﾜｰ開口枠</t>
  </si>
  <si>
    <t>樹脂製 W650×H1800程度</t>
  </si>
  <si>
    <t>ﾕﾆｯﾄﾊﾞｽ開口枠</t>
  </si>
  <si>
    <t>樹脂製 W750×H1800程度</t>
  </si>
  <si>
    <t>既設欄間仮撤去･再利用</t>
  </si>
  <si>
    <t>W1770×H700程度</t>
  </si>
  <si>
    <t>ｷﾞｬﾗﾘｰ棚</t>
  </si>
  <si>
    <t>ｶｳﾝﾀｰ</t>
  </si>
  <si>
    <t>厨房ｶｳﾝﾀｰ</t>
  </si>
  <si>
    <t>寸切ﾎﾞﾙﾄ･ﾅｯﾄ共</t>
  </si>
  <si>
    <t>黒</t>
  </si>
  <si>
    <t>ﾃｰﾌﾞﾙ</t>
  </si>
  <si>
    <t>ｸﾚｽ:T22(IN)+EV1-BL750</t>
  </si>
  <si>
    <t>張り地:Aﾗﾝｸ</t>
  </si>
  <si>
    <t>ｲｽ</t>
  </si>
  <si>
    <t>ｸﾚｽ:ﾌﾟﾚﾐｽN</t>
  </si>
  <si>
    <t>色:1N ｸﾚｽ:ZT9748</t>
  </si>
  <si>
    <t>ｸﾚｽ:ｶﾃﾞｨｽE2 1N</t>
  </si>
  <si>
    <t>ｶｰﾃﾝﾚｰﾙ</t>
  </si>
  <si>
    <t>ﾀﾞﾌﾞﾙ</t>
  </si>
  <si>
    <t>ｶｰﾃﾝ</t>
  </si>
  <si>
    <t>ｺﾝﾄﾗｸﾄｶｰﾃﾝ防炎2倍ﾋﾀﾞ</t>
  </si>
  <si>
    <t>W1770×H2300</t>
  </si>
  <si>
    <t>W1900×H1700</t>
  </si>
  <si>
    <t>W2700×H2300</t>
  </si>
  <si>
    <t>W3650×H2300</t>
  </si>
  <si>
    <t>下駄箱</t>
    <rPh sb="0" eb="2">
      <t>ゲタ</t>
    </rPh>
    <rPh sb="2" eb="3">
      <t>バコ</t>
    </rPh>
    <phoneticPr fontId="2"/>
  </si>
  <si>
    <t>W1200×D350×H1300</t>
    <phoneticPr fontId="2"/>
  </si>
  <si>
    <t>W1500×D300×H1800</t>
    <phoneticPr fontId="2"/>
  </si>
  <si>
    <t>W200×H450程度 4面張り</t>
    <rPh sb="9" eb="11">
      <t>テイド</t>
    </rPh>
    <rPh sb="13" eb="14">
      <t>メン</t>
    </rPh>
    <rPh sb="14" eb="15">
      <t>ハ</t>
    </rPh>
    <phoneticPr fontId="2"/>
  </si>
  <si>
    <t>W250×H100 ｱﾄﾞﾌﾚｰﾑ FW100R</t>
    <phoneticPr fontId="2"/>
  </si>
  <si>
    <t>文字:ｼｰﾄ張り</t>
    <rPh sb="0" eb="2">
      <t>モジ</t>
    </rPh>
    <rPh sb="6" eb="7">
      <t>ハ</t>
    </rPh>
    <phoneticPr fontId="2"/>
  </si>
  <si>
    <t>外部</t>
    <rPh sb="0" eb="1">
      <t>ガイ</t>
    </rPh>
    <rPh sb="1" eb="2">
      <t>ブ</t>
    </rPh>
    <phoneticPr fontId="2"/>
  </si>
  <si>
    <t>内部</t>
    <rPh sb="0" eb="1">
      <t>ナイ</t>
    </rPh>
    <rPh sb="1" eb="2">
      <t>ブ</t>
    </rPh>
    <phoneticPr fontId="2"/>
  </si>
  <si>
    <t>外構改修</t>
    <rPh sb="0" eb="1">
      <t>ソト</t>
    </rPh>
    <rPh sb="1" eb="2">
      <t>カマエ</t>
    </rPh>
    <rPh sb="2" eb="4">
      <t>カイシュウ</t>
    </rPh>
    <phoneticPr fontId="2"/>
  </si>
  <si>
    <t>（新規面）</t>
  </si>
  <si>
    <t>縁側 ｷｼﾗﾃﾞｺｰﾙ</t>
  </si>
  <si>
    <t>外壁腰壁 ｷｼﾗﾃﾞｺｰﾙ</t>
  </si>
  <si>
    <t>下屋軒裏 ｷｼﾗﾃﾞｺｰﾙ</t>
  </si>
  <si>
    <t>巾木 ｷｼﾗﾃﾞｺｰﾙ</t>
  </si>
  <si>
    <t>見切縁 ｷｼﾗﾃﾞｺｰﾙ</t>
  </si>
  <si>
    <t>化粧土台 ｷｼﾗﾃﾞｺｰﾙ</t>
  </si>
  <si>
    <t>外壁 DP塗り</t>
  </si>
  <si>
    <t>（既設面）</t>
  </si>
  <si>
    <t>外壁 ｷｼﾗﾃﾞｺｰﾙ塗替え</t>
  </si>
  <si>
    <t>木製建具 ｷｼﾗﾃﾞｺｰﾙ塗替え</t>
  </si>
  <si>
    <t>軒裏 CL塗替え</t>
  </si>
  <si>
    <t>外壁 DP塗替え</t>
  </si>
  <si>
    <t>軒樋 DP塗替え</t>
  </si>
  <si>
    <t>竪樋 DP塗替え</t>
  </si>
  <si>
    <t>床 ﾍﾟｲﾝﾄｸﾘｰﾄ彩</t>
  </si>
  <si>
    <t>ﾓﾙﾀﾙ面</t>
  </si>
  <si>
    <t>腰壁 OSCL</t>
  </si>
  <si>
    <t>梁型 OSCL</t>
  </si>
  <si>
    <t>天井 OSCL</t>
  </si>
  <si>
    <t>木製建具 OSCL</t>
  </si>
  <si>
    <t>階段上り框 OSCL</t>
  </si>
  <si>
    <t>巾木 OSCL</t>
  </si>
  <si>
    <t>見切縁 OSCL</t>
  </si>
  <si>
    <t>廻り縁 OSCL</t>
  </si>
  <si>
    <t>AW･AD額縁 OSCL</t>
  </si>
  <si>
    <t>柱型 OSCL</t>
  </si>
  <si>
    <t>筋交い OSCL</t>
  </si>
  <si>
    <t>木製建具枠 OSCL</t>
  </si>
  <si>
    <t>壁 EP-G</t>
  </si>
  <si>
    <t>柱型 EP-G</t>
  </si>
  <si>
    <t>天井 EP-G</t>
  </si>
  <si>
    <t>床地板 CL塗替え</t>
  </si>
  <si>
    <t>腰壁 CL塗替え</t>
  </si>
  <si>
    <t>梁型 CL塗替え</t>
  </si>
  <si>
    <t>天井 CL塗替え</t>
  </si>
  <si>
    <t>蹴込小壁 CL塗替え</t>
  </si>
  <si>
    <t>木製建具 CL塗替え</t>
  </si>
  <si>
    <t>巾木 CL塗替え</t>
  </si>
  <si>
    <t>見切縁 CL塗替え</t>
  </si>
  <si>
    <t>廻り縁 CL塗替え</t>
  </si>
  <si>
    <t>柱型 CL塗替え</t>
  </si>
  <si>
    <t>半艶 既設木部 糸=600以下</t>
  </si>
  <si>
    <t>差し敷居 CL塗替え</t>
  </si>
  <si>
    <t>鴨居 CL塗替え</t>
  </si>
  <si>
    <t>差し鴨居 CL塗替え</t>
  </si>
  <si>
    <t>長押 CL塗替え</t>
  </si>
  <si>
    <t>内障子枠 CL塗替え</t>
  </si>
  <si>
    <t>木製建具枠 CL塗替え</t>
  </si>
  <si>
    <t>壁 EP-G塗替え</t>
  </si>
  <si>
    <t>躯体改修</t>
    <rPh sb="0" eb="2">
      <t>クタイ</t>
    </rPh>
    <rPh sb="2" eb="4">
      <t>カイシュウ</t>
    </rPh>
    <phoneticPr fontId="2"/>
  </si>
  <si>
    <t>土間ｺﾝｸﾘｰﾄ撤去</t>
  </si>
  <si>
    <t>t=100+砕石100</t>
  </si>
  <si>
    <t>土間ﾊﾂﾘ</t>
  </si>
  <si>
    <t>t=130～30程度</t>
  </si>
  <si>
    <t>ｶｯﾀｰ入れ</t>
  </si>
  <si>
    <t>ｺﾝｸﾘｰﾄ</t>
  </si>
  <si>
    <t>既設土壁撤去</t>
  </si>
  <si>
    <t>既設柱下部撤去</t>
  </si>
  <si>
    <t>105×105 H=250程度</t>
  </si>
  <si>
    <t>既設束柱撤去</t>
  </si>
  <si>
    <t>既設吊束撤去</t>
  </si>
  <si>
    <t>105×105 H=500程度</t>
  </si>
  <si>
    <t>105×105 H=900程度</t>
  </si>
  <si>
    <t>土台撤去</t>
  </si>
  <si>
    <t>105×105</t>
  </si>
  <si>
    <t>差し敷居撤去</t>
  </si>
  <si>
    <t>105×150</t>
  </si>
  <si>
    <t>敷居撤去</t>
  </si>
  <si>
    <t>既設窓台･ﾏｸﾞｻ撤去</t>
  </si>
  <si>
    <t>（布基礎）</t>
  </si>
  <si>
    <t>根切り</t>
  </si>
  <si>
    <t>ｍ3</t>
  </si>
  <si>
    <t>締め固め</t>
  </si>
  <si>
    <t>埋戻し</t>
  </si>
  <si>
    <t>残土場内仮置き</t>
  </si>
  <si>
    <t>捨てｺﾝｸﾘｰﾄ</t>
  </si>
  <si>
    <t>ﾍﾞｰｽｺﾝｸﾘｰﾄ</t>
  </si>
  <si>
    <t>立上りｺﾝｸﾘｰﾄ</t>
  </si>
  <si>
    <t>捨てｺﾝｸﾘｰﾄ打設手間</t>
  </si>
  <si>
    <t>ﾍﾞｰｽｺﾝｸﾘｰﾄ打設手間</t>
  </si>
  <si>
    <t>立上りｺﾝｸﾘｰﾄ打設手間</t>
  </si>
  <si>
    <t>捨ｺﾝ止型枠</t>
  </si>
  <si>
    <t>H=50</t>
  </si>
  <si>
    <t>捨て型枠</t>
  </si>
  <si>
    <t>H=100</t>
  </si>
  <si>
    <t>普通型枠</t>
  </si>
  <si>
    <t>打放型枠</t>
  </si>
  <si>
    <t>型枠運搬費</t>
  </si>
  <si>
    <t>異形鉄筋</t>
  </si>
  <si>
    <t>D10</t>
  </si>
  <si>
    <t>Ｋｇ</t>
  </si>
  <si>
    <t>D13</t>
  </si>
  <si>
    <t>鉄筋加工･組立</t>
  </si>
  <si>
    <t>鉄筋運搬費</t>
  </si>
  <si>
    <t>ｽｸﾗｯﾌﾟ控除</t>
  </si>
  <si>
    <t>後施工ｱﾝｶｰ鉄筋</t>
  </si>
  <si>
    <t>D10 横向き</t>
  </si>
  <si>
    <t>ｱﾝｶｰﾎﾞﾙﾄ</t>
  </si>
  <si>
    <t>M12 L=450</t>
  </si>
  <si>
    <t>基礎天端ﾚﾍﾞﾗｰ</t>
  </si>
  <si>
    <t>W=120</t>
  </si>
  <si>
    <t>（土間）</t>
  </si>
  <si>
    <t>すきとり</t>
  </si>
  <si>
    <t>砕石</t>
  </si>
  <si>
    <t>土間ｺﾝｸﾘｰﾄ</t>
  </si>
  <si>
    <t>土間ｺﾝｸﾘｰﾄ打設手間</t>
  </si>
  <si>
    <t>止め型枠</t>
  </si>
  <si>
    <t>目荒し</t>
  </si>
  <si>
    <t>雑ｺﾝｸﾘｰﾄ</t>
  </si>
  <si>
    <t>雑ｺﾝｸﾘｰﾄ打設手間</t>
  </si>
  <si>
    <t>D10 下向き</t>
  </si>
  <si>
    <t>D13 下向き</t>
  </si>
  <si>
    <t>木ｻｻﾗ桁固定金物</t>
  </si>
  <si>
    <t>組</t>
  </si>
  <si>
    <t>（階段基礎）</t>
    <rPh sb="3" eb="5">
      <t>キソ</t>
    </rPh>
    <phoneticPr fontId="2"/>
  </si>
  <si>
    <t>（共通）</t>
  </si>
  <si>
    <t>ﾎﾟﾝﾌﾟ車</t>
  </si>
  <si>
    <t>平割材</t>
  </si>
  <si>
    <t>杉</t>
  </si>
  <si>
    <t>化粧土台敷き手間</t>
  </si>
  <si>
    <t>土台敷き手間</t>
  </si>
  <si>
    <t>管柱建込み手間</t>
  </si>
  <si>
    <t>105×105 H=3000以下</t>
  </si>
  <si>
    <t>間柱建込み手間</t>
  </si>
  <si>
    <t>105×30 H=1000以下</t>
  </si>
  <si>
    <t>105×30 H=3000以下</t>
  </si>
  <si>
    <t>50×30 H=1000以下</t>
  </si>
  <si>
    <t>75×30 H=3000以下</t>
  </si>
  <si>
    <t>80×30 H=1000以下</t>
  </si>
  <si>
    <t>80×30 H=3000以下</t>
  </si>
  <si>
    <t>化粧方立手間</t>
  </si>
  <si>
    <t>75×105 H=3000以下</t>
  </si>
  <si>
    <t>方立手間</t>
  </si>
  <si>
    <t>105×30</t>
  </si>
  <si>
    <t>50×30</t>
  </si>
  <si>
    <t>80×30</t>
  </si>
  <si>
    <t>頭繋ぎ手間</t>
  </si>
  <si>
    <t>窓台･ﾏｸﾞｻ手間</t>
  </si>
  <si>
    <t>50×45</t>
  </si>
  <si>
    <t>80×45</t>
  </si>
  <si>
    <t>既設柱下部加工手間</t>
  </si>
  <si>
    <t>既設柱ｼﾞｬｯｷｱｯﾌﾟ</t>
  </si>
  <si>
    <t>ｶｲ木その他副資材共</t>
  </si>
  <si>
    <t>既設床端部ｼﾞｬｯｷｱｯﾌﾟ</t>
  </si>
  <si>
    <t>後施工ｱﾝｶｰﾎﾞﾙﾄ</t>
  </si>
  <si>
    <t>M12 L=250 下向き</t>
  </si>
  <si>
    <t>基礎ﾊﾟｯｷﾝ</t>
  </si>
  <si>
    <t>柱ﾌﾟﾚｰﾄ金物</t>
  </si>
  <si>
    <t>専用ﾋﾞｽ共</t>
    <rPh sb="0" eb="2">
      <t>センヨウ</t>
    </rPh>
    <rPh sb="5" eb="6">
      <t>トモ</t>
    </rPh>
    <phoneticPr fontId="2"/>
  </si>
  <si>
    <t>別紙明細-12</t>
    <rPh sb="0" eb="2">
      <t>ベッシ</t>
    </rPh>
    <rPh sb="2" eb="4">
      <t>メイサイ</t>
    </rPh>
    <phoneticPr fontId="2"/>
  </si>
  <si>
    <t>別紙明細-13</t>
    <rPh sb="0" eb="2">
      <t>ベッシ</t>
    </rPh>
    <rPh sb="2" eb="4">
      <t>メイサイ</t>
    </rPh>
    <phoneticPr fontId="2"/>
  </si>
  <si>
    <t>別紙明細-14</t>
    <rPh sb="0" eb="2">
      <t>ベッシ</t>
    </rPh>
    <rPh sb="2" eb="4">
      <t>メイサイ</t>
    </rPh>
    <phoneticPr fontId="2"/>
  </si>
  <si>
    <t>外壁 波鋼板撤去</t>
  </si>
  <si>
    <t>ｼｰﾘﾝｸﾞ</t>
    <phoneticPr fontId="2"/>
  </si>
  <si>
    <t>別紙明細-15</t>
    <rPh sb="0" eb="2">
      <t>ベッシ</t>
    </rPh>
    <rPh sb="2" eb="4">
      <t>メイサイ</t>
    </rPh>
    <phoneticPr fontId="2"/>
  </si>
  <si>
    <t>外壁役物取合</t>
  </si>
  <si>
    <t>外壁 波鋼板</t>
  </si>
  <si>
    <t>t=0.19</t>
  </si>
  <si>
    <t>離れ(別棟)ｻｲﾝ(南面)</t>
    <rPh sb="0" eb="1">
      <t>ハナ</t>
    </rPh>
    <rPh sb="3" eb="4">
      <t>ベツ</t>
    </rPh>
    <rPh sb="4" eb="5">
      <t>トウ</t>
    </rPh>
    <rPh sb="10" eb="11">
      <t>ミナミ</t>
    </rPh>
    <rPh sb="11" eb="12">
      <t>メン</t>
    </rPh>
    <phoneticPr fontId="2"/>
  </si>
  <si>
    <t xml:space="preserve">W1800×D74×H600 構造用合板 t=24 </t>
    <phoneticPr fontId="2"/>
  </si>
  <si>
    <t>文字:ｶﾙﾌﾟ文字 t=20 両面OP塗装</t>
    <rPh sb="0" eb="2">
      <t>モジ</t>
    </rPh>
    <rPh sb="7" eb="9">
      <t>モジ</t>
    </rPh>
    <rPh sb="15" eb="16">
      <t>リョウ</t>
    </rPh>
    <rPh sb="16" eb="17">
      <t>メン</t>
    </rPh>
    <rPh sb="19" eb="21">
      <t>トソウ</t>
    </rPh>
    <phoneticPr fontId="2"/>
  </si>
  <si>
    <t>『ｹﾞｽﾄﾊｳｽ･食堂』</t>
    <rPh sb="9" eb="11">
      <t>ショクドウ</t>
    </rPh>
    <phoneticPr fontId="2"/>
  </si>
  <si>
    <t>『瀬戸もやい処』</t>
    <rPh sb="1" eb="3">
      <t>セト</t>
    </rPh>
    <rPh sb="6" eb="7">
      <t>トコロ</t>
    </rPh>
    <phoneticPr fontId="2"/>
  </si>
  <si>
    <t>額縁:50×50 ｷｼﾗﾃﾞｺｰﾙ塗装</t>
    <rPh sb="0" eb="1">
      <t>ガク</t>
    </rPh>
    <rPh sb="1" eb="2">
      <t>フチ</t>
    </rPh>
    <rPh sb="17" eb="19">
      <t>トソウ</t>
    </rPh>
    <phoneticPr fontId="2"/>
  </si>
  <si>
    <t>下地:ｷｼﾗﾃﾞｺｰﾙ塗装</t>
    <rPh sb="11" eb="13">
      <t>トソウ</t>
    </rPh>
    <phoneticPr fontId="2"/>
  </si>
  <si>
    <t>面:ｱｸﾘﾙorｱﾙﾐ複合ﾊﾟﾈﾙｼｰﾄ張 黒艶消</t>
    <rPh sb="0" eb="1">
      <t>メン</t>
    </rPh>
    <rPh sb="11" eb="13">
      <t>フクゴウ</t>
    </rPh>
    <rPh sb="20" eb="21">
      <t>ハ</t>
    </rPh>
    <rPh sb="22" eb="23">
      <t>クロ</t>
    </rPh>
    <rPh sb="23" eb="25">
      <t>ツヤケ</t>
    </rPh>
    <phoneticPr fontId="2"/>
  </si>
  <si>
    <t>W200×H200 ｱﾄﾞﾌﾚｰﾑ FW200R</t>
    <phoneticPr fontId="2"/>
  </si>
  <si>
    <t>か所</t>
    <rPh sb="1" eb="2">
      <t>ショ</t>
    </rPh>
    <phoneticPr fontId="2"/>
  </si>
  <si>
    <t>t=3.5 材工</t>
  </si>
  <si>
    <t>2F 工房2</t>
  </si>
  <si>
    <t>床 薄塗りﾓﾙﾀﾙ金鏝</t>
  </si>
  <si>
    <t>床 ｸｯｼｮﾝﾌﾛｱｰ</t>
  </si>
  <si>
    <t>外壁 OP塗替え</t>
  </si>
  <si>
    <t>階段 OP塗替え</t>
  </si>
  <si>
    <t>庇 ﾎﾟﾘｶ波板撤去</t>
  </si>
  <si>
    <t>庇 垂木撤去</t>
  </si>
  <si>
    <t>30×40</t>
  </si>
  <si>
    <t>庇 掛け撤去</t>
  </si>
  <si>
    <t>30×105</t>
  </si>
  <si>
    <t>既設植栽撤去</t>
  </si>
  <si>
    <t>盛土</t>
  </si>
  <si>
    <t>場内仮置き土</t>
  </si>
  <si>
    <t>場内敷き均し</t>
  </si>
  <si>
    <t>整地転圧</t>
  </si>
  <si>
    <t>ﾋﾞﾘ石敷き</t>
  </si>
  <si>
    <t>t=100程度</t>
  </si>
  <si>
    <t>ﾌｪﾝｽ</t>
  </si>
  <si>
    <t>W650×H1200 ｺｱ貫共</t>
  </si>
  <si>
    <t>鉄板敷き</t>
  </si>
  <si>
    <t>ｺﾝﾊﾟﾈ敷き</t>
    <rPh sb="5" eb="6">
      <t>シ</t>
    </rPh>
    <phoneticPr fontId="2"/>
  </si>
  <si>
    <t>t=22 1200×2400 48枚</t>
    <rPh sb="17" eb="18">
      <t>マイ</t>
    </rPh>
    <phoneticPr fontId="2"/>
  </si>
  <si>
    <t>t=12 1800×900 86枚</t>
    <rPh sb="16" eb="17">
      <t>マイ</t>
    </rPh>
    <phoneticPr fontId="2"/>
  </si>
  <si>
    <t>発生材積込</t>
    <rPh sb="0" eb="2">
      <t>ハッセイ</t>
    </rPh>
    <rPh sb="2" eb="3">
      <t>ザイ</t>
    </rPh>
    <rPh sb="3" eb="5">
      <t>ツミコミ</t>
    </rPh>
    <phoneticPr fontId="2"/>
  </si>
  <si>
    <t>有筋ｺﾝｸﾘｰﾄ類</t>
    <rPh sb="0" eb="1">
      <t>ユウ</t>
    </rPh>
    <rPh sb="1" eb="2">
      <t>キン</t>
    </rPh>
    <rPh sb="8" eb="9">
      <t>ルイ</t>
    </rPh>
    <phoneticPr fontId="2"/>
  </si>
  <si>
    <t>無筋ｺﾝｸﾘｰﾄ類</t>
    <rPh sb="0" eb="1">
      <t>ム</t>
    </rPh>
    <rPh sb="1" eb="2">
      <t>キン</t>
    </rPh>
    <rPh sb="8" eb="9">
      <t>ルイ</t>
    </rPh>
    <phoneticPr fontId="2"/>
  </si>
  <si>
    <t>ｶﾞﾗｽ類</t>
    <rPh sb="4" eb="5">
      <t>ルイ</t>
    </rPh>
    <phoneticPr fontId="2"/>
  </si>
  <si>
    <t>木材類</t>
    <rPh sb="0" eb="2">
      <t>モクザイ</t>
    </rPh>
    <rPh sb="2" eb="3">
      <t>ルイ</t>
    </rPh>
    <phoneticPr fontId="2"/>
  </si>
  <si>
    <t>ﾌﾟﾗｽﾁｯｸ類</t>
    <rPh sb="7" eb="8">
      <t>ルイ</t>
    </rPh>
    <phoneticPr fontId="2"/>
  </si>
  <si>
    <t>ﾎﾞｰﾄﾞ類</t>
    <rPh sb="5" eb="6">
      <t>ルイ</t>
    </rPh>
    <phoneticPr fontId="2"/>
  </si>
  <si>
    <t>ｱﾙﾐくず類</t>
    <rPh sb="5" eb="6">
      <t>ルイ</t>
    </rPh>
    <phoneticPr fontId="2"/>
  </si>
  <si>
    <t>発生材運搬</t>
    <rPh sb="0" eb="2">
      <t>ハッセイ</t>
    </rPh>
    <rPh sb="2" eb="3">
      <t>ザイ</t>
    </rPh>
    <rPh sb="3" eb="5">
      <t>ウンパン</t>
    </rPh>
    <phoneticPr fontId="2"/>
  </si>
  <si>
    <t>ｽｸﾗｯﾌﾟ控除</t>
    <rPh sb="6" eb="8">
      <t>コウジョ</t>
    </rPh>
    <phoneticPr fontId="2"/>
  </si>
  <si>
    <t>鉄くず類</t>
    <rPh sb="0" eb="1">
      <t>テツ</t>
    </rPh>
    <rPh sb="3" eb="4">
      <t>ルイ</t>
    </rPh>
    <phoneticPr fontId="2"/>
  </si>
  <si>
    <t>中･低木数本･地被類等</t>
    <phoneticPr fontId="2"/>
  </si>
  <si>
    <t>竪:13×15 @95 横:15×40 2本</t>
    <phoneticPr fontId="2"/>
  </si>
  <si>
    <t>化粧面戸</t>
    <phoneticPr fontId="2"/>
  </si>
  <si>
    <t>個</t>
    <rPh sb="0" eb="1">
      <t>コ</t>
    </rPh>
    <phoneticPr fontId="2"/>
  </si>
  <si>
    <t>t=12+12 材工</t>
    <phoneticPr fontId="2"/>
  </si>
  <si>
    <t>ｱﾝｶｰｾｯﾄ</t>
    <phoneticPr fontId="2"/>
  </si>
  <si>
    <t>木部 素地ごしらえA種共</t>
    <rPh sb="11" eb="12">
      <t>トモ</t>
    </rPh>
    <phoneticPr fontId="2"/>
  </si>
  <si>
    <t>木部 糸=300以下 素地ごしらえA種共</t>
    <rPh sb="19" eb="20">
      <t>トモ</t>
    </rPh>
    <phoneticPr fontId="2"/>
  </si>
  <si>
    <t>ﾓﾙﾀﾙ面 素地ごしらえB種共</t>
    <rPh sb="6" eb="8">
      <t>ソジ</t>
    </rPh>
    <rPh sb="13" eb="14">
      <t>シュ</t>
    </rPh>
    <rPh sb="14" eb="15">
      <t>トモ</t>
    </rPh>
    <phoneticPr fontId="2"/>
  </si>
  <si>
    <t>墨色 3級 ﾎﾟﾘｳﾚﾀﾝ樹脂</t>
    <rPh sb="4" eb="5">
      <t>キュウ</t>
    </rPh>
    <rPh sb="13" eb="15">
      <t>ジュシ</t>
    </rPh>
    <phoneticPr fontId="2"/>
  </si>
  <si>
    <t xml:space="preserve">黒色艶消し </t>
    <phoneticPr fontId="2"/>
  </si>
  <si>
    <t>既設木部 下地調整RB種共</t>
    <rPh sb="5" eb="6">
      <t>シタ</t>
    </rPh>
    <rPh sb="6" eb="7">
      <t>ジ</t>
    </rPh>
    <rPh sb="7" eb="9">
      <t>チョウセイ</t>
    </rPh>
    <rPh sb="11" eb="12">
      <t>シュ</t>
    </rPh>
    <rPh sb="12" eb="13">
      <t>トモ</t>
    </rPh>
    <phoneticPr fontId="2"/>
  </si>
  <si>
    <t>既設漆喰面 下地調整RA種共</t>
    <rPh sb="6" eb="7">
      <t>シタ</t>
    </rPh>
    <rPh sb="7" eb="8">
      <t>ジ</t>
    </rPh>
    <rPh sb="8" eb="10">
      <t>チョウセイ</t>
    </rPh>
    <rPh sb="12" eb="13">
      <t>シュ</t>
    </rPh>
    <rPh sb="13" eb="14">
      <t>トモ</t>
    </rPh>
    <phoneticPr fontId="2"/>
  </si>
  <si>
    <t>糸=300以下 下地調整RB種共</t>
    <rPh sb="8" eb="9">
      <t>シタ</t>
    </rPh>
    <rPh sb="9" eb="10">
      <t>ジ</t>
    </rPh>
    <rPh sb="10" eb="12">
      <t>チョウセイ</t>
    </rPh>
    <rPh sb="14" eb="15">
      <t>シュ</t>
    </rPh>
    <rPh sb="15" eb="16">
      <t>トモ</t>
    </rPh>
    <phoneticPr fontId="2"/>
  </si>
  <si>
    <t>B種</t>
    <rPh sb="1" eb="2">
      <t>シュ</t>
    </rPh>
    <phoneticPr fontId="2"/>
  </si>
  <si>
    <t>半艶 B種</t>
    <rPh sb="0" eb="1">
      <t>ハン</t>
    </rPh>
    <rPh sb="1" eb="2">
      <t>ツヤ</t>
    </rPh>
    <rPh sb="4" eb="5">
      <t>シュ</t>
    </rPh>
    <phoneticPr fontId="2"/>
  </si>
  <si>
    <t>木部 糸=300以下 素地ごしらえA種共</t>
    <phoneticPr fontId="2"/>
  </si>
  <si>
    <t>木部 糸=600以下 素地ごしらえA種共</t>
    <phoneticPr fontId="2"/>
  </si>
  <si>
    <t>半艶 A種</t>
    <rPh sb="4" eb="5">
      <t>シュ</t>
    </rPh>
    <phoneticPr fontId="2"/>
  </si>
  <si>
    <t>半艶 A種</t>
    <phoneticPr fontId="2"/>
  </si>
  <si>
    <t>ﾎﾞｰﾄﾞ面 素地ごしらえB種共</t>
    <phoneticPr fontId="2"/>
  </si>
  <si>
    <t>半艶 白 A種</t>
    <rPh sb="6" eb="7">
      <t>シュ</t>
    </rPh>
    <phoneticPr fontId="2"/>
  </si>
  <si>
    <t>A種</t>
    <rPh sb="1" eb="2">
      <t>シュ</t>
    </rPh>
    <phoneticPr fontId="2"/>
  </si>
  <si>
    <t>半艶 B種 既設木部</t>
    <rPh sb="0" eb="1">
      <t>ハン</t>
    </rPh>
    <rPh sb="1" eb="2">
      <t>ツヤ</t>
    </rPh>
    <rPh sb="4" eb="5">
      <t>シュ</t>
    </rPh>
    <rPh sb="6" eb="8">
      <t>キセツ</t>
    </rPh>
    <rPh sb="8" eb="10">
      <t>モクブ</t>
    </rPh>
    <phoneticPr fontId="2"/>
  </si>
  <si>
    <t>糸=300以下 下地調整RB種共</t>
    <rPh sb="15" eb="16">
      <t>トモ</t>
    </rPh>
    <phoneticPr fontId="2"/>
  </si>
  <si>
    <t>半艶 白 A種</t>
    <rPh sb="3" eb="4">
      <t>シロ</t>
    </rPh>
    <rPh sb="6" eb="7">
      <t>シュ</t>
    </rPh>
    <phoneticPr fontId="2"/>
  </si>
  <si>
    <t>墨色 3級 ﾎﾟﾘｳﾚﾀﾝ樹脂</t>
    <rPh sb="0" eb="2">
      <t>スミイロ</t>
    </rPh>
    <phoneticPr fontId="2"/>
  </si>
  <si>
    <t>100×100 CB面ﾗｽｺｽﾘ共</t>
    <rPh sb="16" eb="17">
      <t>トモ</t>
    </rPh>
    <phoneticPr fontId="2"/>
  </si>
  <si>
    <t>既設漆喰割れ部分 ﾒﾀﾗｽ共</t>
    <phoneticPr fontId="2"/>
  </si>
  <si>
    <t>仕上 CB面 ﾒﾀﾗｽ共</t>
    <phoneticPr fontId="2"/>
  </si>
  <si>
    <t>H=200 CB面 ﾒﾀﾗｽ共</t>
    <phoneticPr fontId="2"/>
  </si>
  <si>
    <t>Fc21-S18</t>
    <phoneticPr fontId="2"/>
  </si>
  <si>
    <t>Fc18-S15</t>
    <phoneticPr fontId="2"/>
  </si>
  <si>
    <t>重機運搬費</t>
    <rPh sb="0" eb="2">
      <t>ジュウキ</t>
    </rPh>
    <rPh sb="2" eb="4">
      <t>ウンパン</t>
    </rPh>
    <rPh sb="4" eb="5">
      <t>ヒ</t>
    </rPh>
    <phoneticPr fontId="2"/>
  </si>
  <si>
    <t>往復</t>
    <rPh sb="0" eb="2">
      <t>オウフク</t>
    </rPh>
    <phoneticPr fontId="2"/>
  </si>
  <si>
    <t>回</t>
    <rPh sb="0" eb="1">
      <t>カイ</t>
    </rPh>
    <phoneticPr fontId="2"/>
  </si>
  <si>
    <t>水系錆止B種 下地調整RB種共</t>
    <rPh sb="7" eb="8">
      <t>シタ</t>
    </rPh>
    <rPh sb="8" eb="9">
      <t>ジ</t>
    </rPh>
    <rPh sb="9" eb="11">
      <t>チョウセイ</t>
    </rPh>
    <rPh sb="13" eb="14">
      <t>シュ</t>
    </rPh>
    <rPh sb="14" eb="15">
      <t>トモ</t>
    </rPh>
    <phoneticPr fontId="2"/>
  </si>
  <si>
    <t>黒色艶消し B種 既設板金面</t>
    <rPh sb="7" eb="8">
      <t>シュ</t>
    </rPh>
    <phoneticPr fontId="2"/>
  </si>
  <si>
    <t>単管本足場</t>
    <rPh sb="0" eb="2">
      <t>タンカン</t>
    </rPh>
    <rPh sb="2" eb="3">
      <t>ホン</t>
    </rPh>
    <rPh sb="3" eb="5">
      <t>アシバ</t>
    </rPh>
    <phoneticPr fontId="2"/>
  </si>
  <si>
    <t>H=10m未満</t>
    <rPh sb="5" eb="7">
      <t>ミマン</t>
    </rPh>
    <phoneticPr fontId="2"/>
  </si>
  <si>
    <t>存置:2ヶ月</t>
    <rPh sb="0" eb="1">
      <t>ゾン</t>
    </rPh>
    <rPh sb="1" eb="2">
      <t>チ</t>
    </rPh>
    <rPh sb="5" eb="6">
      <t>ゲツ</t>
    </rPh>
    <phoneticPr fontId="2"/>
  </si>
  <si>
    <t>存置:2ヶ月</t>
    <phoneticPr fontId="2"/>
  </si>
  <si>
    <t>単管本足場内階段</t>
    <rPh sb="0" eb="2">
      <t>タンカン</t>
    </rPh>
    <rPh sb="2" eb="3">
      <t>ホン</t>
    </rPh>
    <rPh sb="3" eb="5">
      <t>アシバ</t>
    </rPh>
    <rPh sb="5" eb="6">
      <t>ナイ</t>
    </rPh>
    <rPh sb="6" eb="8">
      <t>カイダン</t>
    </rPh>
    <phoneticPr fontId="2"/>
  </si>
  <si>
    <t>ﾒｯｼｭｼｰﾄ</t>
    <phoneticPr fontId="2"/>
  </si>
  <si>
    <t>単管足場用手摺</t>
    <rPh sb="0" eb="2">
      <t>タンカン</t>
    </rPh>
    <rPh sb="2" eb="4">
      <t>アシバ</t>
    </rPh>
    <rPh sb="4" eb="5">
      <t>ヨウ</t>
    </rPh>
    <phoneticPr fontId="2"/>
  </si>
  <si>
    <t>足場養生ｼｰﾄ</t>
    <phoneticPr fontId="2"/>
  </si>
  <si>
    <t>土壁類</t>
    <rPh sb="0" eb="1">
      <t>ツチ</t>
    </rPh>
    <rPh sb="1" eb="2">
      <t>カベ</t>
    </rPh>
    <rPh sb="2" eb="3">
      <t>ルイ</t>
    </rPh>
    <phoneticPr fontId="2"/>
  </si>
  <si>
    <t>式</t>
    <rPh sb="0" eb="1">
      <t>シキ</t>
    </rPh>
    <phoneticPr fontId="2"/>
  </si>
  <si>
    <t>別紙明細-16</t>
    <rPh sb="0" eb="2">
      <t>ベッシ</t>
    </rPh>
    <rPh sb="2" eb="4">
      <t>メイサイ</t>
    </rPh>
    <phoneticPr fontId="2"/>
  </si>
  <si>
    <t>別紙明細-17</t>
    <rPh sb="0" eb="2">
      <t>ベッシ</t>
    </rPh>
    <rPh sb="2" eb="4">
      <t>メイサイ</t>
    </rPh>
    <phoneticPr fontId="2"/>
  </si>
  <si>
    <t>別紙明細-18</t>
    <rPh sb="0" eb="2">
      <t>ベッシ</t>
    </rPh>
    <rPh sb="2" eb="4">
      <t>メイサイ</t>
    </rPh>
    <phoneticPr fontId="2"/>
  </si>
  <si>
    <t>別紙明細-19</t>
    <rPh sb="0" eb="2">
      <t>ベッシ</t>
    </rPh>
    <rPh sb="2" eb="4">
      <t>メイサイ</t>
    </rPh>
    <phoneticPr fontId="2"/>
  </si>
  <si>
    <t>別紙明細-20</t>
    <rPh sb="0" eb="2">
      <t>ベッシ</t>
    </rPh>
    <rPh sb="2" eb="4">
      <t>メイサイ</t>
    </rPh>
    <phoneticPr fontId="2"/>
  </si>
  <si>
    <t>別紙明細-21</t>
    <rPh sb="0" eb="2">
      <t>ベッシ</t>
    </rPh>
    <rPh sb="2" eb="4">
      <t>メイサイ</t>
    </rPh>
    <phoneticPr fontId="2"/>
  </si>
  <si>
    <t>別紙明細-22</t>
    <rPh sb="0" eb="2">
      <t>ベッシ</t>
    </rPh>
    <rPh sb="2" eb="4">
      <t>メイサイ</t>
    </rPh>
    <phoneticPr fontId="2"/>
  </si>
  <si>
    <t>別紙明細-23</t>
    <rPh sb="0" eb="2">
      <t>ベッシ</t>
    </rPh>
    <rPh sb="2" eb="4">
      <t>メイサイ</t>
    </rPh>
    <phoneticPr fontId="2"/>
  </si>
  <si>
    <t>別紙明細-24</t>
    <rPh sb="0" eb="2">
      <t>ベッシ</t>
    </rPh>
    <rPh sb="2" eb="4">
      <t>メイサイ</t>
    </rPh>
    <phoneticPr fontId="2"/>
  </si>
  <si>
    <t>存置:2ヶ月</t>
    <rPh sb="0" eb="1">
      <t>ゾン</t>
    </rPh>
    <rPh sb="1" eb="2">
      <t>チ</t>
    </rPh>
    <rPh sb="5" eb="6">
      <t>ゲツ</t>
    </rPh>
    <phoneticPr fontId="2"/>
  </si>
  <si>
    <t>躯体改修</t>
    <rPh sb="0" eb="2">
      <t>クタイ</t>
    </rPh>
    <rPh sb="2" eb="4">
      <t>カイシュウ</t>
    </rPh>
    <phoneticPr fontId="2"/>
  </si>
  <si>
    <t>共通仮設工事</t>
    <rPh sb="0" eb="2">
      <t>キョウツウ</t>
    </rPh>
    <rPh sb="2" eb="4">
      <t>カセツ</t>
    </rPh>
    <rPh sb="4" eb="6">
      <t>コウジ</t>
    </rPh>
    <phoneticPr fontId="2"/>
  </si>
  <si>
    <t>積上げ分</t>
    <rPh sb="0" eb="2">
      <t>ツミア</t>
    </rPh>
    <rPh sb="3" eb="4">
      <t>ブン</t>
    </rPh>
    <phoneticPr fontId="2"/>
  </si>
  <si>
    <t>手摺壁笠木撤去</t>
    <rPh sb="0" eb="2">
      <t>テスリ</t>
    </rPh>
    <rPh sb="2" eb="3">
      <t>カベ</t>
    </rPh>
    <rPh sb="3" eb="4">
      <t>カサ</t>
    </rPh>
    <rPh sb="4" eb="5">
      <t>ギ</t>
    </rPh>
    <rPh sb="5" eb="7">
      <t>テッキョ</t>
    </rPh>
    <phoneticPr fontId="2"/>
  </si>
  <si>
    <t>120×30</t>
    <phoneticPr fontId="2"/>
  </si>
  <si>
    <t>手摺壁笠木</t>
    <rPh sb="0" eb="2">
      <t>テスリ</t>
    </rPh>
    <rPh sb="2" eb="3">
      <t>カベ</t>
    </rPh>
    <rPh sb="3" eb="4">
      <t>カサ</t>
    </rPh>
    <rPh sb="4" eb="5">
      <t>ギ</t>
    </rPh>
    <phoneticPr fontId="2"/>
  </si>
  <si>
    <t>杉 120×30 材工</t>
    <phoneticPr fontId="2"/>
  </si>
  <si>
    <t>框:40×90 根太:40×40 @300 材工</t>
    <rPh sb="22" eb="23">
      <t>ザイ</t>
    </rPh>
    <rPh sb="23" eb="24">
      <t>コウ</t>
    </rPh>
    <phoneticPr fontId="2"/>
  </si>
  <si>
    <t>W1770×D800 合板 t=12</t>
    <phoneticPr fontId="2"/>
  </si>
  <si>
    <t>t=12 材工</t>
    <phoneticPr fontId="2"/>
  </si>
  <si>
    <t>木製階段</t>
    <phoneticPr fontId="2"/>
  </si>
  <si>
    <t>W830×L2500×H2450程度</t>
    <rPh sb="16" eb="18">
      <t>テイド</t>
    </rPh>
    <phoneticPr fontId="2"/>
  </si>
  <si>
    <t>ﾌﾟﾚｶｯﾄ塗装品 上段框共 材工</t>
    <rPh sb="6" eb="8">
      <t>トソウ</t>
    </rPh>
    <rPh sb="8" eb="9">
      <t>ヒン</t>
    </rPh>
    <rPh sb="10" eb="12">
      <t>ジョウダン</t>
    </rPh>
    <rPh sb="12" eb="13">
      <t>カマチ</t>
    </rPh>
    <rPh sb="13" eb="14">
      <t>トモ</t>
    </rPh>
    <rPh sb="15" eb="16">
      <t>ザイ</t>
    </rPh>
    <rPh sb="16" eb="17">
      <t>コウ</t>
    </rPh>
    <phoneticPr fontId="2"/>
  </si>
  <si>
    <t>木製階段撤去</t>
    <rPh sb="0" eb="2">
      <t>モクセイ</t>
    </rPh>
    <rPh sb="2" eb="4">
      <t>カイダン</t>
    </rPh>
    <rPh sb="4" eb="6">
      <t>テッキョ</t>
    </rPh>
    <phoneticPr fontId="2"/>
  </si>
  <si>
    <t>W830×L2300×H2300程度</t>
    <rPh sb="16" eb="18">
      <t>テイド</t>
    </rPh>
    <phoneticPr fontId="2"/>
  </si>
  <si>
    <t>台</t>
    <rPh sb="0" eb="1">
      <t>ダイ</t>
    </rPh>
    <phoneticPr fontId="2"/>
  </si>
  <si>
    <t>手摺壁笠木 OSCL</t>
    <rPh sb="0" eb="2">
      <t>テスリ</t>
    </rPh>
    <rPh sb="2" eb="3">
      <t>カベ</t>
    </rPh>
    <rPh sb="3" eb="4">
      <t>カサ</t>
    </rPh>
    <rPh sb="4" eb="5">
      <t>ギ</t>
    </rPh>
    <phoneticPr fontId="2"/>
  </si>
  <si>
    <t xml:space="preserve">黒色 3級 ﾎﾟﾘｳﾚﾀﾝ樹脂 既設塩ﾋﾞ面 </t>
    <rPh sb="0" eb="2">
      <t>クロイロ</t>
    </rPh>
    <rPh sb="4" eb="5">
      <t>キュウ</t>
    </rPh>
    <rPh sb="13" eb="15">
      <t>ジュシ</t>
    </rPh>
    <phoneticPr fontId="2"/>
  </si>
  <si>
    <t>石基礎撤去</t>
    <rPh sb="0" eb="1">
      <t>イシ</t>
    </rPh>
    <rPh sb="1" eb="3">
      <t>キソ</t>
    </rPh>
    <rPh sb="3" eb="5">
      <t>テッキョ</t>
    </rPh>
    <phoneticPr fontId="2"/>
  </si>
  <si>
    <t>120×120</t>
    <phoneticPr fontId="2"/>
  </si>
  <si>
    <t>桧 正角材</t>
    <phoneticPr fontId="2"/>
  </si>
  <si>
    <t>桧 平割材</t>
    <phoneticPr fontId="2"/>
  </si>
  <si>
    <t>杉 正角材</t>
    <phoneticPr fontId="2"/>
  </si>
  <si>
    <t>杉 平割材</t>
    <phoneticPr fontId="2"/>
  </si>
  <si>
    <t>化粧構造材</t>
    <rPh sb="2" eb="4">
      <t>コウゾウ</t>
    </rPh>
    <phoneticPr fontId="2"/>
  </si>
  <si>
    <t>構造材</t>
    <rPh sb="0" eb="3">
      <t>コウゾウザイ</t>
    </rPh>
    <phoneticPr fontId="2"/>
  </si>
  <si>
    <t>W1800×H990</t>
    <phoneticPr fontId="2"/>
  </si>
  <si>
    <t>W720×H745</t>
    <phoneticPr fontId="2"/>
  </si>
  <si>
    <t>折り脚座卓</t>
    <rPh sb="0" eb="1">
      <t>オリ</t>
    </rPh>
    <rPh sb="2" eb="3">
      <t>アシ</t>
    </rPh>
    <rPh sb="3" eb="5">
      <t>ザタク</t>
    </rPh>
    <phoneticPr fontId="2"/>
  </si>
  <si>
    <t>TWZ-C9060(BR)</t>
    <phoneticPr fontId="2"/>
  </si>
  <si>
    <t>TWZ-C1275(BR)</t>
    <phoneticPr fontId="2"/>
  </si>
  <si>
    <t>木製階段壁付手摺</t>
    <rPh sb="4" eb="5">
      <t>カベ</t>
    </rPh>
    <rPh sb="5" eb="6">
      <t>ツキ</t>
    </rPh>
    <phoneticPr fontId="2"/>
  </si>
  <si>
    <t>自立手摺 H=800両側共</t>
    <rPh sb="0" eb="2">
      <t>ジリツ</t>
    </rPh>
    <rPh sb="2" eb="4">
      <t>テスリ</t>
    </rPh>
    <rPh sb="10" eb="12">
      <t>リョウガワ</t>
    </rPh>
    <rPh sb="12" eb="13">
      <t>トモ</t>
    </rPh>
    <phoneticPr fontId="2"/>
  </si>
  <si>
    <t>既製品 φ35 塗装品 L=3600程度</t>
    <rPh sb="18" eb="20">
      <t>テイド</t>
    </rPh>
    <phoneticPr fontId="2"/>
  </si>
  <si>
    <t>本</t>
    <rPh sb="0" eb="1">
      <t>ホン</t>
    </rPh>
    <phoneticPr fontId="2"/>
  </si>
  <si>
    <t>構造用合板 t=24 塗装共</t>
    <rPh sb="0" eb="3">
      <t>コウゾウヨウ</t>
    </rPh>
    <rPh sb="3" eb="5">
      <t>ゴウハン</t>
    </rPh>
    <rPh sb="11" eb="13">
      <t>トソウ</t>
    </rPh>
    <rPh sb="13" eb="14">
      <t>トモ</t>
    </rPh>
    <phoneticPr fontId="2"/>
  </si>
  <si>
    <t>構造用合板 t=24 塗装共</t>
    <rPh sb="0" eb="3">
      <t>コウゾウヨウ</t>
    </rPh>
    <rPh sb="3" eb="5">
      <t>ゴウハン</t>
    </rPh>
    <phoneticPr fontId="2"/>
  </si>
  <si>
    <t>本体構造用合板 t=24 塗装共</t>
    <rPh sb="0" eb="2">
      <t>ホンタイ</t>
    </rPh>
    <rPh sb="2" eb="5">
      <t>コウゾウヨウ</t>
    </rPh>
    <rPh sb="5" eb="7">
      <t>ゴウハン</t>
    </rPh>
    <phoneticPr fontId="2"/>
  </si>
  <si>
    <t>W900×D750×H1000 天板集成材</t>
    <phoneticPr fontId="2"/>
  </si>
  <si>
    <t>固定下地 30×150 塗装共</t>
    <phoneticPr fontId="2"/>
  </si>
  <si>
    <t>北面ｻｲﾝ （仮称）</t>
    <rPh sb="0" eb="1">
      <t>キタ</t>
    </rPh>
    <rPh sb="1" eb="2">
      <t>メン</t>
    </rPh>
    <rPh sb="7" eb="9">
      <t>カショウ</t>
    </rPh>
    <phoneticPr fontId="2"/>
  </si>
  <si>
    <t>照明ｻｲﾝ （仮称）</t>
    <rPh sb="0" eb="2">
      <t>ショウメイ</t>
    </rPh>
    <rPh sb="7" eb="9">
      <t>カショウ</t>
    </rPh>
    <phoneticPr fontId="2"/>
  </si>
  <si>
    <t>ﾋﾟｸﾄｻｲﾝ （仮称）</t>
    <rPh sb="9" eb="11">
      <t>カショウ</t>
    </rPh>
    <phoneticPr fontId="2"/>
  </si>
  <si>
    <t>(仮称）</t>
    <rPh sb="1" eb="3">
      <t>カショウ</t>
    </rPh>
    <phoneticPr fontId="2"/>
  </si>
  <si>
    <t>(仮称)</t>
    <rPh sb="1" eb="3">
      <t>カショウ</t>
    </rPh>
    <phoneticPr fontId="2"/>
  </si>
  <si>
    <t>照明ｻｲﾝ (仮称)</t>
    <rPh sb="0" eb="2">
      <t>ショウメイ</t>
    </rPh>
    <rPh sb="7" eb="9">
      <t>カショウ</t>
    </rPh>
    <phoneticPr fontId="2"/>
  </si>
  <si>
    <t>ﾋﾟｸﾄｻｲﾝ (仮称)</t>
    <rPh sb="9" eb="11">
      <t>カショウ</t>
    </rPh>
    <phoneticPr fontId="2"/>
  </si>
  <si>
    <t>W1200×H1845</t>
    <phoneticPr fontId="2"/>
  </si>
  <si>
    <t>W1700×D300 集成材 t=30</t>
    <phoneticPr fontId="2"/>
  </si>
  <si>
    <t>『ｹﾞｽﾄ ﾊｳｽ』</t>
    <phoneticPr fontId="2"/>
  </si>
  <si>
    <t>WW-1T FIX窓</t>
    <phoneticPr fontId="2"/>
  </si>
  <si>
    <t>WW-2T FIX窓</t>
    <phoneticPr fontId="2"/>
  </si>
  <si>
    <t>WW-3T FIX窓</t>
    <phoneticPr fontId="2"/>
  </si>
  <si>
    <t>WD-5T 4枚引違戸</t>
    <phoneticPr fontId="2"/>
  </si>
  <si>
    <t>WD-1T 片開戸</t>
    <phoneticPr fontId="2"/>
  </si>
  <si>
    <t>WD-2T 片引框戸</t>
    <phoneticPr fontId="2"/>
  </si>
  <si>
    <t>WD-3T 4枚引違戸</t>
    <phoneticPr fontId="2"/>
  </si>
  <si>
    <t>WD-4T 引違障子</t>
    <phoneticPr fontId="2"/>
  </si>
  <si>
    <t>WD-6T 片引戸</t>
    <phoneticPr fontId="2"/>
  </si>
  <si>
    <t>WD-7T 片開襖</t>
    <phoneticPr fontId="2"/>
  </si>
  <si>
    <t>AD-1S</t>
    <phoneticPr fontId="2"/>
  </si>
  <si>
    <t>AW-1S</t>
    <phoneticPr fontId="2"/>
  </si>
  <si>
    <t>AW-2S</t>
    <phoneticPr fontId="2"/>
  </si>
  <si>
    <t>AW-3S</t>
    <phoneticPr fontId="2"/>
  </si>
  <si>
    <t>AW-4S</t>
    <phoneticPr fontId="2"/>
  </si>
  <si>
    <t>AW-5S</t>
    <phoneticPr fontId="2"/>
  </si>
  <si>
    <t>WD-2K</t>
    <phoneticPr fontId="2"/>
  </si>
  <si>
    <t>WD-1S</t>
    <phoneticPr fontId="2"/>
  </si>
  <si>
    <t>WD-2S</t>
    <phoneticPr fontId="2"/>
  </si>
  <si>
    <t>WD-3S</t>
    <phoneticPr fontId="2"/>
  </si>
  <si>
    <t>WD-4S</t>
    <phoneticPr fontId="2"/>
  </si>
  <si>
    <t>WD-5S</t>
    <phoneticPr fontId="2"/>
  </si>
  <si>
    <t>WD-8T 片引き戸</t>
    <phoneticPr fontId="2"/>
  </si>
  <si>
    <t>WW-4T 引違い窓</t>
    <phoneticPr fontId="2"/>
  </si>
  <si>
    <t>WW-5T FIX窓</t>
    <phoneticPr fontId="2"/>
  </si>
  <si>
    <t>W833×H1775</t>
    <phoneticPr fontId="2"/>
  </si>
  <si>
    <t>W3656×H1760</t>
    <phoneticPr fontId="2"/>
  </si>
  <si>
    <t>WD-8S 木製片引ﾊﾝｶﾞｰ戸</t>
    <phoneticPr fontId="2"/>
  </si>
  <si>
    <t>W1860×H1770 片側固定 建具調整</t>
    <rPh sb="17" eb="19">
      <t>タテグ</t>
    </rPh>
    <rPh sb="19" eb="21">
      <t>チョウセイ</t>
    </rPh>
    <phoneticPr fontId="2"/>
  </si>
  <si>
    <t>母屋改修</t>
    <rPh sb="0" eb="2">
      <t>オモヤ</t>
    </rPh>
    <rPh sb="2" eb="4">
      <t>カイシュウ</t>
    </rPh>
    <phoneticPr fontId="2"/>
  </si>
  <si>
    <t>Ⅱ</t>
    <phoneticPr fontId="2"/>
  </si>
  <si>
    <t>Ⅰ</t>
    <phoneticPr fontId="2"/>
  </si>
  <si>
    <t>離れ改修</t>
    <rPh sb="0" eb="1">
      <t>ハナ</t>
    </rPh>
    <rPh sb="2" eb="4">
      <t>カイシュウ</t>
    </rPh>
    <phoneticPr fontId="2"/>
  </si>
  <si>
    <t>Ⅲ</t>
    <phoneticPr fontId="2"/>
  </si>
  <si>
    <t>外構改修</t>
    <rPh sb="0" eb="1">
      <t>ソト</t>
    </rPh>
    <rPh sb="1" eb="2">
      <t>カマエ</t>
    </rPh>
    <rPh sb="2" eb="4">
      <t>カイシュウ</t>
    </rPh>
    <phoneticPr fontId="2"/>
  </si>
  <si>
    <t>母屋改修</t>
    <rPh sb="0" eb="2">
      <t>オモヤ</t>
    </rPh>
    <rPh sb="2" eb="4">
      <t>カイシュウ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</si>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</sst>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▲ &quot;#,##0.0"/>
    <numFmt numFmtId="177" formatCode="&quot;別紙明細-&quot;#"/>
    <numFmt numFmtId="178" formatCode="#,##0.00;&quot;▲ &quot;#,##0.0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9" xfId="0" applyFont="1" applyFill="1" applyBorder="1">
      <alignment vertical="center"/>
    </xf>
    <xf numFmtId="38" fontId="3" fillId="0" borderId="3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176" fontId="3" fillId="0" borderId="14" xfId="0" applyNumberFormat="1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4" xfId="0" applyNumberFormat="1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7" xfId="0" applyNumberFormat="1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3" xfId="0" applyFont="1" applyFill="1" applyBorder="1">
      <alignment vertical="center"/>
    </xf>
    <xf numFmtId="38" fontId="3" fillId="0" borderId="11" xfId="0" applyNumberFormat="1" applyFont="1" applyFill="1" applyBorder="1">
      <alignment vertical="center"/>
    </xf>
    <xf numFmtId="177" fontId="3" fillId="0" borderId="15" xfId="0" applyNumberFormat="1" applyFont="1" applyFill="1" applyBorder="1" applyAlignment="1">
      <alignment horizontal="left" vertical="center"/>
    </xf>
    <xf numFmtId="0" fontId="3" fillId="0" borderId="14" xfId="0" quotePrefix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38" fontId="3" fillId="0" borderId="7" xfId="0" applyNumberFormat="1" applyFont="1" applyFill="1" applyBorder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17" xfId="0" applyNumberFormat="1" applyFont="1" applyFill="1" applyBorder="1">
      <alignment vertical="center"/>
    </xf>
    <xf numFmtId="178" fontId="3" fillId="0" borderId="14" xfId="0" applyNumberFormat="1" applyFont="1" applyFill="1" applyBorder="1">
      <alignment vertical="center"/>
    </xf>
    <xf numFmtId="10" fontId="3" fillId="0" borderId="14" xfId="0" applyNumberFormat="1" applyFont="1" applyFill="1" applyBorder="1">
      <alignment vertical="center"/>
    </xf>
    <xf numFmtId="0" fontId="3" fillId="0" borderId="14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64"/>
  <sheetViews>
    <sheetView showGridLines="0" showZeros="0" tabSelected="1" view="pageBreakPreview" zoomScale="85" zoomScaleNormal="80" zoomScaleSheetLayoutView="85" workbookViewId="0">
      <pane ySplit="5" topLeftCell="A6" activePane="bottomLeft" state="frozen"/>
      <selection activeCell="C7" sqref="C7"/>
      <selection pane="bottomLeft" activeCell="B41" sqref="B41:I41"/>
    </sheetView>
  </sheetViews>
  <sheetFormatPr defaultRowHeight="13.5" x14ac:dyDescent="0.15"/>
  <cols>
    <col min="1" max="1" width="3.75" style="2" customWidth="1"/>
    <col min="2" max="2" width="5.625" style="49" bestFit="1" customWidth="1"/>
    <col min="3" max="3" width="30.625" style="2" customWidth="1"/>
    <col min="4" max="4" width="32.625" style="2" customWidth="1"/>
    <col min="5" max="5" width="11.75" style="3" customWidth="1"/>
    <col min="6" max="6" width="5.75" style="4" customWidth="1"/>
    <col min="7" max="7" width="12.875" style="2" customWidth="1"/>
    <col min="8" max="8" width="19.75" style="2" customWidth="1"/>
    <col min="9" max="9" width="23.25" style="2" customWidth="1"/>
    <col min="10" max="10" width="1.5" style="2" customWidth="1"/>
    <col min="11" max="16384" width="9" style="2"/>
  </cols>
  <sheetData>
    <row r="1" spans="2:9" x14ac:dyDescent="0.15">
      <c r="B1" s="43"/>
      <c r="F1" s="1"/>
    </row>
    <row r="2" spans="2:9" ht="14.1" customHeight="1" x14ac:dyDescent="0.15">
      <c r="B2" s="43"/>
      <c r="F2" s="1"/>
    </row>
    <row r="3" spans="2:9" ht="6.95" customHeight="1" x14ac:dyDescent="0.15">
      <c r="B3" s="44"/>
      <c r="C3" s="6"/>
      <c r="D3" s="7"/>
      <c r="E3" s="8"/>
      <c r="F3" s="9"/>
      <c r="G3" s="7"/>
      <c r="H3" s="7"/>
      <c r="I3" s="10"/>
    </row>
    <row r="4" spans="2:9" s="4" customFormat="1" ht="14.1" customHeight="1" x14ac:dyDescent="0.15">
      <c r="B4" s="45" t="s">
        <v>6</v>
      </c>
      <c r="C4" s="13" t="s">
        <v>5</v>
      </c>
      <c r="D4" s="14" t="s">
        <v>7</v>
      </c>
      <c r="E4" s="15" t="s">
        <v>0</v>
      </c>
      <c r="F4" s="14" t="s">
        <v>1</v>
      </c>
      <c r="G4" s="14" t="s">
        <v>2</v>
      </c>
      <c r="H4" s="14" t="s">
        <v>4</v>
      </c>
      <c r="I4" s="16" t="s">
        <v>3</v>
      </c>
    </row>
    <row r="5" spans="2:9" ht="6.95" customHeight="1" x14ac:dyDescent="0.15">
      <c r="B5" s="46"/>
      <c r="C5" s="18"/>
      <c r="D5" s="19"/>
      <c r="E5" s="20"/>
      <c r="F5" s="21"/>
      <c r="G5" s="19"/>
      <c r="H5" s="19"/>
      <c r="I5" s="22"/>
    </row>
    <row r="6" spans="2:9" ht="14.1" customHeight="1" x14ac:dyDescent="0.15">
      <c r="B6" s="44"/>
      <c r="C6" s="7"/>
      <c r="D6" s="7"/>
      <c r="E6" s="8"/>
      <c r="F6" s="9"/>
      <c r="G6" s="24"/>
      <c r="H6" s="24"/>
      <c r="I6" s="10"/>
    </row>
    <row r="7" spans="2:9" ht="14.1" customHeight="1" x14ac:dyDescent="0.15">
      <c r="B7" s="47" t="s">
        <v>711</v>
      </c>
      <c r="C7" s="27" t="s">
        <v>715</v>
      </c>
      <c r="D7" s="27"/>
      <c r="E7" s="28"/>
      <c r="F7" s="29"/>
      <c r="G7" s="30"/>
      <c r="H7" s="30" t="str">
        <f>IF(E7="","",ROUNDDOWN(E7*G7,0))</f>
        <v/>
      </c>
      <c r="I7" s="31"/>
    </row>
    <row r="8" spans="2:9" ht="14.1" customHeight="1" x14ac:dyDescent="0.15">
      <c r="B8" s="32"/>
      <c r="C8" s="33"/>
      <c r="D8" s="33"/>
      <c r="E8" s="34"/>
      <c r="F8" s="35"/>
      <c r="G8" s="36"/>
      <c r="H8" s="36"/>
      <c r="I8" s="37"/>
    </row>
    <row r="9" spans="2:9" ht="14.1" customHeight="1" x14ac:dyDescent="0.15">
      <c r="B9" s="26"/>
      <c r="C9" s="27"/>
      <c r="D9" s="27"/>
      <c r="E9" s="28"/>
      <c r="F9" s="29"/>
      <c r="G9" s="30"/>
      <c r="H9" s="30"/>
      <c r="I9" s="31"/>
    </row>
    <row r="10" spans="2:9" ht="14.1" customHeight="1" x14ac:dyDescent="0.15">
      <c r="B10" s="48"/>
      <c r="C10" s="33"/>
      <c r="D10" s="33"/>
      <c r="E10" s="34"/>
      <c r="F10" s="35"/>
      <c r="G10" s="36"/>
      <c r="H10" s="36"/>
      <c r="I10" s="37"/>
    </row>
    <row r="11" spans="2:9" ht="14.1" customHeight="1" x14ac:dyDescent="0.15">
      <c r="B11" s="47">
        <v>1</v>
      </c>
      <c r="C11" s="27" t="s">
        <v>12</v>
      </c>
      <c r="D11" s="27"/>
      <c r="E11" s="28">
        <v>1</v>
      </c>
      <c r="F11" s="29" t="s">
        <v>9</v>
      </c>
      <c r="G11" s="30"/>
      <c r="H11" s="30">
        <f>+中科目!$H$15</f>
        <v>0</v>
      </c>
      <c r="I11" s="31"/>
    </row>
    <row r="12" spans="2:9" ht="14.1" customHeight="1" x14ac:dyDescent="0.15">
      <c r="B12" s="48"/>
      <c r="C12" s="33"/>
      <c r="D12" s="33"/>
      <c r="E12" s="34"/>
      <c r="F12" s="35"/>
      <c r="G12" s="36"/>
      <c r="H12" s="36"/>
      <c r="I12" s="37"/>
    </row>
    <row r="13" spans="2:9" ht="14.1" customHeight="1" x14ac:dyDescent="0.15">
      <c r="B13" s="47">
        <v>2</v>
      </c>
      <c r="C13" s="27" t="s">
        <v>14</v>
      </c>
      <c r="D13" s="27"/>
      <c r="E13" s="28">
        <v>1</v>
      </c>
      <c r="F13" s="29" t="s">
        <v>8</v>
      </c>
      <c r="G13" s="30"/>
      <c r="H13" s="30">
        <f>+中科目!$H$23</f>
        <v>0</v>
      </c>
      <c r="I13" s="31"/>
    </row>
    <row r="14" spans="2:9" ht="14.1" customHeight="1" x14ac:dyDescent="0.15">
      <c r="B14" s="48"/>
      <c r="C14" s="33"/>
      <c r="D14" s="33"/>
      <c r="E14" s="34"/>
      <c r="F14" s="35"/>
      <c r="G14" s="36"/>
      <c r="H14" s="36"/>
      <c r="I14" s="37"/>
    </row>
    <row r="15" spans="2:9" ht="14.1" customHeight="1" x14ac:dyDescent="0.15">
      <c r="B15" s="47">
        <v>3</v>
      </c>
      <c r="C15" s="27" t="s">
        <v>13</v>
      </c>
      <c r="D15" s="27"/>
      <c r="E15" s="28">
        <v>1</v>
      </c>
      <c r="F15" s="29" t="s">
        <v>8</v>
      </c>
      <c r="G15" s="30"/>
      <c r="H15" s="30">
        <f>+中科目!$H$31</f>
        <v>0</v>
      </c>
      <c r="I15" s="31"/>
    </row>
    <row r="16" spans="2:9" ht="14.1" customHeight="1" x14ac:dyDescent="0.15">
      <c r="B16" s="48"/>
      <c r="C16" s="33"/>
      <c r="D16" s="33"/>
      <c r="E16" s="34"/>
      <c r="F16" s="35"/>
      <c r="G16" s="36"/>
      <c r="H16" s="36"/>
      <c r="I16" s="37"/>
    </row>
    <row r="17" spans="2:9" ht="14.1" customHeight="1" x14ac:dyDescent="0.15">
      <c r="B17" s="47">
        <v>4</v>
      </c>
      <c r="C17" s="27" t="s">
        <v>15</v>
      </c>
      <c r="D17" s="27"/>
      <c r="E17" s="28">
        <v>1</v>
      </c>
      <c r="F17" s="29" t="s">
        <v>8</v>
      </c>
      <c r="G17" s="30"/>
      <c r="H17" s="30">
        <f>+中科目!$H$39</f>
        <v>0</v>
      </c>
      <c r="I17" s="31"/>
    </row>
    <row r="18" spans="2:9" ht="14.1" customHeight="1" x14ac:dyDescent="0.15">
      <c r="B18" s="48"/>
      <c r="C18" s="33"/>
      <c r="D18" s="33"/>
      <c r="E18" s="34"/>
      <c r="F18" s="35"/>
      <c r="G18" s="36"/>
      <c r="H18" s="36"/>
      <c r="I18" s="37"/>
    </row>
    <row r="19" spans="2:9" ht="14.1" customHeight="1" x14ac:dyDescent="0.15">
      <c r="B19" s="47">
        <v>5</v>
      </c>
      <c r="C19" s="27" t="s">
        <v>18</v>
      </c>
      <c r="D19" s="27"/>
      <c r="E19" s="28">
        <v>1</v>
      </c>
      <c r="F19" s="29" t="s">
        <v>8</v>
      </c>
      <c r="G19" s="30"/>
      <c r="H19" s="30">
        <f>+中科目!$H$49</f>
        <v>0</v>
      </c>
      <c r="I19" s="31"/>
    </row>
    <row r="20" spans="2:9" ht="14.1" customHeight="1" x14ac:dyDescent="0.15">
      <c r="B20" s="48"/>
      <c r="C20" s="33"/>
      <c r="D20" s="33"/>
      <c r="E20" s="34"/>
      <c r="F20" s="35"/>
      <c r="G20" s="36"/>
      <c r="H20" s="36"/>
      <c r="I20" s="37"/>
    </row>
    <row r="21" spans="2:9" ht="14.1" customHeight="1" x14ac:dyDescent="0.15">
      <c r="B21" s="47">
        <v>6</v>
      </c>
      <c r="C21" s="27" t="s">
        <v>630</v>
      </c>
      <c r="D21" s="27"/>
      <c r="E21" s="28">
        <v>1</v>
      </c>
      <c r="F21" s="29" t="s">
        <v>8</v>
      </c>
      <c r="G21" s="30"/>
      <c r="H21" s="30">
        <f>+中科目!$H$57</f>
        <v>0</v>
      </c>
      <c r="I21" s="31"/>
    </row>
    <row r="22" spans="2:9" ht="14.1" customHeight="1" x14ac:dyDescent="0.15">
      <c r="B22" s="48"/>
      <c r="C22" s="33"/>
      <c r="D22" s="33"/>
      <c r="E22" s="34"/>
      <c r="F22" s="35"/>
      <c r="G22" s="36"/>
      <c r="H22" s="36"/>
      <c r="I22" s="37"/>
    </row>
    <row r="23" spans="2:9" ht="14.1" customHeight="1" x14ac:dyDescent="0.15">
      <c r="B23" s="47">
        <v>7</v>
      </c>
      <c r="C23" s="27" t="s">
        <v>17</v>
      </c>
      <c r="D23" s="27"/>
      <c r="E23" s="28">
        <v>1</v>
      </c>
      <c r="F23" s="29" t="s">
        <v>8</v>
      </c>
      <c r="G23" s="30"/>
      <c r="H23" s="30">
        <f>+中科目!$H$63</f>
        <v>0</v>
      </c>
      <c r="I23" s="31"/>
    </row>
    <row r="24" spans="2:9" ht="14.1" customHeight="1" x14ac:dyDescent="0.15">
      <c r="B24" s="48"/>
      <c r="C24" s="33"/>
      <c r="D24" s="33"/>
      <c r="E24" s="34"/>
      <c r="F24" s="35"/>
      <c r="G24" s="36"/>
      <c r="H24" s="36"/>
      <c r="I24" s="37"/>
    </row>
    <row r="25" spans="2:9" ht="14.1" customHeight="1" x14ac:dyDescent="0.15">
      <c r="B25" s="47"/>
      <c r="C25" s="29" t="s">
        <v>10</v>
      </c>
      <c r="D25" s="27"/>
      <c r="E25" s="28"/>
      <c r="F25" s="29"/>
      <c r="G25" s="30"/>
      <c r="H25" s="30">
        <f>SUM($H$6:$H$24)</f>
        <v>0</v>
      </c>
      <c r="I25" s="31"/>
    </row>
    <row r="26" spans="2:9" ht="14.1" customHeight="1" x14ac:dyDescent="0.15">
      <c r="B26" s="32"/>
      <c r="C26" s="33"/>
      <c r="D26" s="33"/>
      <c r="E26" s="34"/>
      <c r="F26" s="35"/>
      <c r="G26" s="36"/>
      <c r="H26" s="36"/>
      <c r="I26" s="37"/>
    </row>
    <row r="27" spans="2:9" ht="14.1" customHeight="1" x14ac:dyDescent="0.15">
      <c r="B27" s="26"/>
      <c r="C27" s="27"/>
      <c r="D27" s="27"/>
      <c r="E27" s="28"/>
      <c r="F27" s="29"/>
      <c r="G27" s="30"/>
      <c r="H27" s="30"/>
      <c r="I27" s="31"/>
    </row>
    <row r="28" spans="2:9" ht="14.1" customHeight="1" x14ac:dyDescent="0.15">
      <c r="B28" s="48"/>
      <c r="C28" s="33"/>
      <c r="D28" s="33"/>
      <c r="E28" s="34"/>
      <c r="F28" s="35"/>
      <c r="G28" s="36"/>
      <c r="H28" s="36"/>
      <c r="I28" s="37"/>
    </row>
    <row r="29" spans="2:9" ht="14.1" customHeight="1" x14ac:dyDescent="0.15">
      <c r="B29" s="47"/>
      <c r="C29" s="27"/>
      <c r="D29" s="27"/>
      <c r="E29" s="28"/>
      <c r="F29" s="29"/>
      <c r="G29" s="30"/>
      <c r="H29" s="30"/>
      <c r="I29" s="31"/>
    </row>
    <row r="30" spans="2:9" ht="14.1" customHeight="1" x14ac:dyDescent="0.15">
      <c r="B30" s="48"/>
      <c r="C30" s="33"/>
      <c r="D30" s="33"/>
      <c r="E30" s="34"/>
      <c r="F30" s="35"/>
      <c r="G30" s="36"/>
      <c r="H30" s="36"/>
      <c r="I30" s="37"/>
    </row>
    <row r="31" spans="2:9" ht="14.1" customHeight="1" x14ac:dyDescent="0.15">
      <c r="B31" s="47" t="s">
        <v>710</v>
      </c>
      <c r="C31" s="27" t="s">
        <v>712</v>
      </c>
      <c r="D31" s="27"/>
      <c r="E31" s="28"/>
      <c r="F31" s="29"/>
      <c r="G31" s="30"/>
      <c r="H31" s="30"/>
      <c r="I31" s="31"/>
    </row>
    <row r="32" spans="2:9" ht="14.1" customHeight="1" x14ac:dyDescent="0.15">
      <c r="B32" s="32"/>
      <c r="C32" s="33"/>
      <c r="D32" s="33"/>
      <c r="E32" s="34"/>
      <c r="F32" s="35"/>
      <c r="G32" s="36"/>
      <c r="H32" s="36"/>
      <c r="I32" s="37"/>
    </row>
    <row r="33" spans="2:9" ht="14.1" customHeight="1" x14ac:dyDescent="0.15">
      <c r="B33" s="26"/>
      <c r="C33" s="27"/>
      <c r="D33" s="27"/>
      <c r="E33" s="28"/>
      <c r="F33" s="29"/>
      <c r="G33" s="30"/>
      <c r="H33" s="30"/>
      <c r="I33" s="31"/>
    </row>
    <row r="34" spans="2:9" ht="14.1" customHeight="1" x14ac:dyDescent="0.15">
      <c r="B34" s="48"/>
      <c r="C34" s="33"/>
      <c r="D34" s="33"/>
      <c r="E34" s="34"/>
      <c r="F34" s="35"/>
      <c r="G34" s="36"/>
      <c r="H34" s="36"/>
      <c r="I34" s="37"/>
    </row>
    <row r="35" spans="2:9" ht="14.1" customHeight="1" x14ac:dyDescent="0.15">
      <c r="B35" s="47">
        <v>1</v>
      </c>
      <c r="C35" s="27" t="s">
        <v>12</v>
      </c>
      <c r="D35" s="27"/>
      <c r="E35" s="28">
        <v>1</v>
      </c>
      <c r="F35" s="29" t="s">
        <v>9</v>
      </c>
      <c r="G35" s="30"/>
      <c r="H35" s="30">
        <f>+中科目!$H$87</f>
        <v>0</v>
      </c>
      <c r="I35" s="31"/>
    </row>
    <row r="36" spans="2:9" ht="14.1" customHeight="1" x14ac:dyDescent="0.15">
      <c r="B36" s="48"/>
      <c r="C36" s="33"/>
      <c r="D36" s="33"/>
      <c r="E36" s="34"/>
      <c r="F36" s="35"/>
      <c r="G36" s="36"/>
      <c r="H36" s="36"/>
      <c r="I36" s="37"/>
    </row>
    <row r="37" spans="2:9" ht="14.1" customHeight="1" x14ac:dyDescent="0.15">
      <c r="B37" s="47">
        <v>2</v>
      </c>
      <c r="C37" s="27" t="s">
        <v>14</v>
      </c>
      <c r="D37" s="27"/>
      <c r="E37" s="28">
        <v>1</v>
      </c>
      <c r="F37" s="29" t="s">
        <v>8</v>
      </c>
      <c r="G37" s="30"/>
      <c r="H37" s="30">
        <f>+中科目!$H$95</f>
        <v>0</v>
      </c>
      <c r="I37" s="31"/>
    </row>
    <row r="38" spans="2:9" ht="14.1" customHeight="1" x14ac:dyDescent="0.15">
      <c r="B38" s="48"/>
      <c r="C38" s="33"/>
      <c r="D38" s="33"/>
      <c r="E38" s="34"/>
      <c r="F38" s="35"/>
      <c r="G38" s="36"/>
      <c r="H38" s="36"/>
      <c r="I38" s="37"/>
    </row>
    <row r="39" spans="2:9" ht="14.1" customHeight="1" x14ac:dyDescent="0.15">
      <c r="B39" s="47">
        <v>3</v>
      </c>
      <c r="C39" s="27" t="s">
        <v>13</v>
      </c>
      <c r="D39" s="27"/>
      <c r="E39" s="28">
        <v>1</v>
      </c>
      <c r="F39" s="29" t="s">
        <v>8</v>
      </c>
      <c r="G39" s="30"/>
      <c r="H39" s="30">
        <f>+中科目!$H$103</f>
        <v>0</v>
      </c>
      <c r="I39" s="31"/>
    </row>
    <row r="40" spans="2:9" ht="14.1" customHeight="1" x14ac:dyDescent="0.15">
      <c r="B40" s="48"/>
      <c r="C40" s="33"/>
      <c r="D40" s="33"/>
      <c r="E40" s="34"/>
      <c r="F40" s="35"/>
      <c r="G40" s="36"/>
      <c r="H40" s="36"/>
      <c r="I40" s="37"/>
    </row>
    <row r="41" spans="2:9" ht="14.1" customHeight="1" x14ac:dyDescent="0.15">
      <c r="B41" s="46">
        <v>4</v>
      </c>
      <c r="C41" s="19" t="s">
        <v>15</v>
      </c>
      <c r="D41" s="19"/>
      <c r="E41" s="20">
        <v>1</v>
      </c>
      <c r="F41" s="21" t="s">
        <v>8</v>
      </c>
      <c r="G41" s="40"/>
      <c r="H41" s="40">
        <f>+中科目!$H$111</f>
        <v>0</v>
      </c>
      <c r="I41" s="22"/>
    </row>
    <row r="42" spans="2:9" ht="14.1" customHeight="1" x14ac:dyDescent="0.15">
      <c r="B42" s="45"/>
      <c r="C42" s="52"/>
      <c r="D42" s="52"/>
      <c r="E42" s="53"/>
      <c r="F42" s="14"/>
      <c r="G42" s="54"/>
      <c r="H42" s="54"/>
      <c r="I42" s="11"/>
    </row>
    <row r="43" spans="2:9" ht="14.1" customHeight="1" x14ac:dyDescent="0.15">
      <c r="B43" s="47">
        <v>5</v>
      </c>
      <c r="C43" s="27" t="s">
        <v>18</v>
      </c>
      <c r="D43" s="27"/>
      <c r="E43" s="28">
        <v>1</v>
      </c>
      <c r="F43" s="29" t="s">
        <v>8</v>
      </c>
      <c r="G43" s="30"/>
      <c r="H43" s="30">
        <f>+中科目!$H$121</f>
        <v>0</v>
      </c>
      <c r="I43" s="31"/>
    </row>
    <row r="44" spans="2:9" ht="14.1" customHeight="1" x14ac:dyDescent="0.15">
      <c r="B44" s="48"/>
      <c r="C44" s="33"/>
      <c r="D44" s="33"/>
      <c r="E44" s="34"/>
      <c r="F44" s="35"/>
      <c r="G44" s="36"/>
      <c r="H44" s="36"/>
      <c r="I44" s="37"/>
    </row>
    <row r="45" spans="2:9" ht="14.1" customHeight="1" x14ac:dyDescent="0.15">
      <c r="B45" s="47">
        <v>6</v>
      </c>
      <c r="C45" s="27" t="s">
        <v>630</v>
      </c>
      <c r="D45" s="27"/>
      <c r="E45" s="28">
        <v>1</v>
      </c>
      <c r="F45" s="29" t="s">
        <v>8</v>
      </c>
      <c r="G45" s="30"/>
      <c r="H45" s="30">
        <f>+中科目!$H$129</f>
        <v>0</v>
      </c>
      <c r="I45" s="31"/>
    </row>
    <row r="46" spans="2:9" ht="14.1" customHeight="1" x14ac:dyDescent="0.15">
      <c r="B46" s="48"/>
      <c r="C46" s="33"/>
      <c r="D46" s="33"/>
      <c r="E46" s="34"/>
      <c r="F46" s="35"/>
      <c r="G46" s="36"/>
      <c r="H46" s="36"/>
      <c r="I46" s="37"/>
    </row>
    <row r="47" spans="2:9" ht="14.1" customHeight="1" x14ac:dyDescent="0.15">
      <c r="B47" s="47">
        <v>7</v>
      </c>
      <c r="C47" s="27" t="s">
        <v>17</v>
      </c>
      <c r="D47" s="27"/>
      <c r="E47" s="28">
        <v>1</v>
      </c>
      <c r="F47" s="29" t="s">
        <v>8</v>
      </c>
      <c r="G47" s="30"/>
      <c r="H47" s="30">
        <f>+中科目!$H$135</f>
        <v>0</v>
      </c>
      <c r="I47" s="31"/>
    </row>
    <row r="48" spans="2:9" ht="14.1" customHeight="1" x14ac:dyDescent="0.15">
      <c r="B48" s="48"/>
      <c r="C48" s="33"/>
      <c r="D48" s="33"/>
      <c r="E48" s="34"/>
      <c r="F48" s="35"/>
      <c r="G48" s="36"/>
      <c r="H48" s="36"/>
      <c r="I48" s="37"/>
    </row>
    <row r="49" spans="2:9" ht="14.1" customHeight="1" x14ac:dyDescent="0.15">
      <c r="B49" s="47"/>
      <c r="C49" s="29" t="s">
        <v>10</v>
      </c>
      <c r="D49" s="27"/>
      <c r="E49" s="28"/>
      <c r="F49" s="29"/>
      <c r="G49" s="30"/>
      <c r="H49" s="30">
        <f>SUM($H$30:$H$48)</f>
        <v>0</v>
      </c>
      <c r="I49" s="31"/>
    </row>
    <row r="50" spans="2:9" ht="14.1" customHeight="1" x14ac:dyDescent="0.15">
      <c r="B50" s="45"/>
      <c r="C50" s="52"/>
      <c r="D50" s="52"/>
      <c r="E50" s="53"/>
      <c r="F50" s="14"/>
      <c r="G50" s="54"/>
      <c r="H50" s="54"/>
      <c r="I50" s="11"/>
    </row>
    <row r="51" spans="2:9" ht="14.1" customHeight="1" x14ac:dyDescent="0.15">
      <c r="B51" s="47"/>
      <c r="C51" s="27"/>
      <c r="D51" s="27"/>
      <c r="E51" s="28"/>
      <c r="F51" s="29"/>
      <c r="G51" s="30"/>
      <c r="H51" s="30"/>
      <c r="I51" s="31"/>
    </row>
    <row r="52" spans="2:9" ht="14.1" customHeight="1" x14ac:dyDescent="0.15">
      <c r="B52" s="32"/>
      <c r="C52" s="33"/>
      <c r="D52" s="33"/>
      <c r="E52" s="34"/>
      <c r="F52" s="35"/>
      <c r="G52" s="36"/>
      <c r="H52" s="36"/>
      <c r="I52" s="37"/>
    </row>
    <row r="53" spans="2:9" ht="14.1" customHeight="1" x14ac:dyDescent="0.15">
      <c r="B53" s="26"/>
      <c r="C53" s="27"/>
      <c r="D53" s="27"/>
      <c r="E53" s="28"/>
      <c r="F53" s="29"/>
      <c r="G53" s="30"/>
      <c r="H53" s="30"/>
      <c r="I53" s="31"/>
    </row>
    <row r="54" spans="2:9" ht="14.1" customHeight="1" x14ac:dyDescent="0.15">
      <c r="B54" s="48"/>
      <c r="C54" s="33"/>
      <c r="D54" s="33"/>
      <c r="E54" s="34"/>
      <c r="F54" s="35"/>
      <c r="G54" s="36"/>
      <c r="H54" s="36"/>
      <c r="I54" s="37"/>
    </row>
    <row r="55" spans="2:9" ht="14.1" customHeight="1" x14ac:dyDescent="0.15">
      <c r="B55" s="26" t="s">
        <v>713</v>
      </c>
      <c r="C55" s="27" t="s">
        <v>714</v>
      </c>
      <c r="D55" s="27"/>
      <c r="E55" s="28"/>
      <c r="F55" s="29"/>
      <c r="G55" s="30"/>
      <c r="H55" s="30" t="str">
        <f>IF(E55="","",ROUNDDOWN(E55*G55,0))</f>
        <v/>
      </c>
      <c r="I55" s="31"/>
    </row>
    <row r="56" spans="2:9" ht="14.1" customHeight="1" x14ac:dyDescent="0.15">
      <c r="B56" s="48"/>
      <c r="C56" s="33"/>
      <c r="D56" s="33"/>
      <c r="E56" s="34"/>
      <c r="F56" s="35"/>
      <c r="G56" s="36"/>
      <c r="H56" s="36"/>
      <c r="I56" s="37"/>
    </row>
    <row r="57" spans="2:9" ht="14.1" customHeight="1" x14ac:dyDescent="0.15">
      <c r="B57" s="47"/>
      <c r="C57" s="27"/>
      <c r="D57" s="27"/>
      <c r="E57" s="28"/>
      <c r="F57" s="29"/>
      <c r="G57" s="30"/>
      <c r="H57" s="30"/>
      <c r="I57" s="31"/>
    </row>
    <row r="58" spans="2:9" ht="14.1" customHeight="1" x14ac:dyDescent="0.15">
      <c r="B58" s="48"/>
      <c r="C58" s="33"/>
      <c r="D58" s="33"/>
      <c r="E58" s="34"/>
      <c r="F58" s="35"/>
      <c r="G58" s="36"/>
      <c r="H58" s="36"/>
      <c r="I58" s="37"/>
    </row>
    <row r="59" spans="2:9" ht="14.1" customHeight="1" x14ac:dyDescent="0.15">
      <c r="B59" s="26">
        <v>1</v>
      </c>
      <c r="C59" s="27" t="s">
        <v>367</v>
      </c>
      <c r="D59" s="27"/>
      <c r="E59" s="28">
        <v>1</v>
      </c>
      <c r="F59" s="29" t="s">
        <v>9</v>
      </c>
      <c r="G59" s="30"/>
      <c r="H59" s="30">
        <f>+中科目!$H$161</f>
        <v>0</v>
      </c>
      <c r="I59" s="31"/>
    </row>
    <row r="60" spans="2:9" ht="14.1" customHeight="1" x14ac:dyDescent="0.15">
      <c r="B60" s="32"/>
      <c r="C60" s="33"/>
      <c r="D60" s="33"/>
      <c r="E60" s="34"/>
      <c r="F60" s="35"/>
      <c r="G60" s="36"/>
      <c r="H60" s="36"/>
      <c r="I60" s="37"/>
    </row>
    <row r="61" spans="2:9" ht="14.1" customHeight="1" x14ac:dyDescent="0.15">
      <c r="B61" s="26">
        <v>2</v>
      </c>
      <c r="C61" s="27" t="s">
        <v>17</v>
      </c>
      <c r="D61" s="27"/>
      <c r="E61" s="28">
        <v>1</v>
      </c>
      <c r="F61" s="29" t="s">
        <v>9</v>
      </c>
      <c r="G61" s="30"/>
      <c r="H61" s="30">
        <f>+中科目!$H$167</f>
        <v>0</v>
      </c>
      <c r="I61" s="31"/>
    </row>
    <row r="62" spans="2:9" ht="14.1" customHeight="1" x14ac:dyDescent="0.15">
      <c r="B62" s="32"/>
      <c r="C62" s="33"/>
      <c r="D62" s="33"/>
      <c r="E62" s="34"/>
      <c r="F62" s="35"/>
      <c r="G62" s="36"/>
      <c r="H62" s="36"/>
      <c r="I62" s="37"/>
    </row>
    <row r="63" spans="2:9" ht="14.1" customHeight="1" x14ac:dyDescent="0.15">
      <c r="B63" s="26"/>
      <c r="C63" s="29" t="s">
        <v>11</v>
      </c>
      <c r="D63" s="27"/>
      <c r="E63" s="28"/>
      <c r="F63" s="29"/>
      <c r="G63" s="30"/>
      <c r="H63" s="30">
        <f>SUM($H$54:$H$62)</f>
        <v>0</v>
      </c>
      <c r="I63" s="31"/>
    </row>
    <row r="64" spans="2:9" ht="14.1" customHeight="1" x14ac:dyDescent="0.15">
      <c r="B64" s="32"/>
      <c r="C64" s="33"/>
      <c r="D64" s="33"/>
      <c r="E64" s="34"/>
      <c r="F64" s="35"/>
      <c r="G64" s="36"/>
      <c r="H64" s="36"/>
      <c r="I64" s="37"/>
    </row>
    <row r="65" spans="2:9" ht="14.1" customHeight="1" x14ac:dyDescent="0.15">
      <c r="B65" s="26"/>
      <c r="C65" s="27"/>
      <c r="D65" s="27"/>
      <c r="E65" s="28"/>
      <c r="F65" s="29"/>
      <c r="G65" s="30"/>
      <c r="H65" s="30"/>
      <c r="I65" s="31"/>
    </row>
    <row r="66" spans="2:9" ht="14.1" customHeight="1" x14ac:dyDescent="0.15">
      <c r="B66" s="48"/>
      <c r="C66" s="33"/>
      <c r="D66" s="33"/>
      <c r="E66" s="34"/>
      <c r="F66" s="35"/>
      <c r="G66" s="36"/>
      <c r="H66" s="36"/>
      <c r="I66" s="37"/>
    </row>
    <row r="67" spans="2:9" ht="14.1" customHeight="1" x14ac:dyDescent="0.15">
      <c r="B67" s="47"/>
      <c r="C67" s="27"/>
      <c r="D67" s="27"/>
      <c r="E67" s="28"/>
      <c r="F67" s="29"/>
      <c r="G67" s="30"/>
      <c r="H67" s="30"/>
      <c r="I67" s="31"/>
    </row>
    <row r="68" spans="2:9" ht="14.1" customHeight="1" x14ac:dyDescent="0.15">
      <c r="B68" s="48"/>
      <c r="C68" s="33"/>
      <c r="D68" s="33"/>
      <c r="E68" s="34"/>
      <c r="F68" s="35"/>
      <c r="G68" s="36"/>
      <c r="H68" s="36"/>
      <c r="I68" s="37"/>
    </row>
    <row r="69" spans="2:9" ht="14.1" customHeight="1" x14ac:dyDescent="0.15">
      <c r="B69" s="47"/>
      <c r="C69" s="27"/>
      <c r="D69" s="27"/>
      <c r="E69" s="28"/>
      <c r="F69" s="29"/>
      <c r="G69" s="30"/>
      <c r="H69" s="30"/>
      <c r="I69" s="31"/>
    </row>
    <row r="70" spans="2:9" ht="14.1" customHeight="1" x14ac:dyDescent="0.15">
      <c r="B70" s="48"/>
      <c r="C70" s="33"/>
      <c r="D70" s="33"/>
      <c r="E70" s="34"/>
      <c r="F70" s="35"/>
      <c r="G70" s="36"/>
      <c r="H70" s="36"/>
      <c r="I70" s="37"/>
    </row>
    <row r="71" spans="2:9" ht="14.1" customHeight="1" x14ac:dyDescent="0.15">
      <c r="B71" s="47"/>
      <c r="C71" s="27"/>
      <c r="D71" s="27"/>
      <c r="E71" s="28"/>
      <c r="F71" s="29"/>
      <c r="G71" s="30"/>
      <c r="H71" s="30"/>
      <c r="I71" s="31"/>
    </row>
    <row r="72" spans="2:9" ht="14.1" customHeight="1" x14ac:dyDescent="0.15">
      <c r="B72" s="48"/>
      <c r="C72" s="33"/>
      <c r="D72" s="33"/>
      <c r="E72" s="34"/>
      <c r="F72" s="35"/>
      <c r="G72" s="36"/>
      <c r="H72" s="36"/>
      <c r="I72" s="37"/>
    </row>
    <row r="73" spans="2:9" ht="14.1" customHeight="1" x14ac:dyDescent="0.15">
      <c r="B73" s="47"/>
      <c r="C73" s="29" t="s">
        <v>716</v>
      </c>
      <c r="D73" s="27"/>
      <c r="E73" s="28"/>
      <c r="F73" s="29"/>
      <c r="G73" s="30"/>
      <c r="H73" s="30">
        <f>SUM(H25+H63+H49)</f>
        <v>0</v>
      </c>
      <c r="I73" s="31"/>
    </row>
    <row r="74" spans="2:9" ht="14.1" customHeight="1" x14ac:dyDescent="0.15">
      <c r="B74" s="48"/>
      <c r="C74" s="33"/>
      <c r="D74" s="33"/>
      <c r="E74" s="34"/>
      <c r="F74" s="35"/>
      <c r="G74" s="36"/>
      <c r="H74" s="36">
        <f>SUM(H25+H49+H63)</f>
        <v>0</v>
      </c>
      <c r="I74" s="37"/>
    </row>
    <row r="75" spans="2:9" ht="14.1" customHeight="1" x14ac:dyDescent="0.15">
      <c r="B75" s="47"/>
      <c r="C75" s="27"/>
      <c r="D75" s="27"/>
      <c r="E75" s="28"/>
      <c r="F75" s="29"/>
      <c r="G75" s="30"/>
      <c r="H75" s="30"/>
      <c r="I75" s="31"/>
    </row>
    <row r="76" spans="2:9" ht="14.1" customHeight="1" x14ac:dyDescent="0.15">
      <c r="B76" s="48"/>
      <c r="C76" s="33"/>
      <c r="D76" s="33"/>
      <c r="E76" s="34"/>
      <c r="F76" s="35"/>
      <c r="G76" s="36"/>
      <c r="H76" s="36"/>
      <c r="I76" s="37"/>
    </row>
    <row r="77" spans="2:9" ht="14.1" customHeight="1" x14ac:dyDescent="0.15">
      <c r="B77" s="46"/>
      <c r="C77" s="19"/>
      <c r="D77" s="19"/>
      <c r="E77" s="20"/>
      <c r="F77" s="21"/>
      <c r="G77" s="40"/>
      <c r="H77" s="40" t="str">
        <f>IF(E77="","",ROUNDDOWN(E77*G77,0))</f>
        <v/>
      </c>
      <c r="I77" s="22"/>
    </row>
    <row r="78" spans="2:9" ht="14.1" customHeight="1" x14ac:dyDescent="0.15">
      <c r="B78" s="55"/>
      <c r="C78" s="56"/>
      <c r="D78" s="56"/>
      <c r="E78" s="57"/>
      <c r="F78" s="58"/>
      <c r="G78" s="56"/>
      <c r="H78" s="56"/>
      <c r="I78" s="56"/>
    </row>
    <row r="79" spans="2:9" ht="14.1" customHeight="1" x14ac:dyDescent="0.15"/>
    <row r="80" spans="2:9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  <row r="179" ht="14.1" customHeight="1" x14ac:dyDescent="0.15"/>
    <row r="180" ht="14.1" customHeight="1" x14ac:dyDescent="0.15"/>
    <row r="181" ht="14.1" customHeight="1" x14ac:dyDescent="0.15"/>
    <row r="182" ht="14.1" customHeight="1" x14ac:dyDescent="0.15"/>
    <row r="183" ht="14.1" customHeight="1" x14ac:dyDescent="0.15"/>
    <row r="184" ht="14.1" customHeight="1" x14ac:dyDescent="0.15"/>
    <row r="185" ht="14.1" customHeight="1" x14ac:dyDescent="0.15"/>
    <row r="186" ht="14.1" customHeight="1" x14ac:dyDescent="0.15"/>
    <row r="187" ht="14.1" customHeight="1" x14ac:dyDescent="0.15"/>
    <row r="188" ht="14.1" customHeight="1" x14ac:dyDescent="0.15"/>
    <row r="189" ht="14.1" customHeight="1" x14ac:dyDescent="0.15"/>
    <row r="190" ht="14.1" customHeight="1" x14ac:dyDescent="0.15"/>
    <row r="191" ht="14.1" customHeight="1" x14ac:dyDescent="0.15"/>
    <row r="192" ht="14.1" customHeight="1" x14ac:dyDescent="0.15"/>
    <row r="193" ht="14.1" customHeight="1" x14ac:dyDescent="0.15"/>
    <row r="194" ht="14.1" customHeight="1" x14ac:dyDescent="0.15"/>
    <row r="195" ht="14.1" customHeight="1" x14ac:dyDescent="0.15"/>
    <row r="196" ht="14.1" customHeight="1" x14ac:dyDescent="0.15"/>
    <row r="197" ht="14.1" customHeight="1" x14ac:dyDescent="0.15"/>
    <row r="198" ht="14.1" customHeight="1" x14ac:dyDescent="0.15"/>
    <row r="199" ht="14.1" customHeight="1" x14ac:dyDescent="0.15"/>
    <row r="200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  <row r="311" ht="14.1" customHeight="1" x14ac:dyDescent="0.15"/>
    <row r="312" ht="14.1" customHeight="1" x14ac:dyDescent="0.15"/>
    <row r="313" ht="14.1" customHeight="1" x14ac:dyDescent="0.15"/>
    <row r="314" ht="14.1" customHeight="1" x14ac:dyDescent="0.15"/>
    <row r="315" ht="14.1" customHeight="1" x14ac:dyDescent="0.15"/>
    <row r="316" ht="14.1" customHeight="1" x14ac:dyDescent="0.15"/>
    <row r="317" ht="14.1" customHeight="1" x14ac:dyDescent="0.15"/>
    <row r="318" ht="14.1" customHeight="1" x14ac:dyDescent="0.15"/>
    <row r="319" ht="14.1" customHeight="1" x14ac:dyDescent="0.15"/>
    <row r="320" ht="14.1" customHeight="1" x14ac:dyDescent="0.15"/>
    <row r="321" ht="14.1" customHeight="1" x14ac:dyDescent="0.15"/>
    <row r="322" ht="14.1" customHeight="1" x14ac:dyDescent="0.15"/>
    <row r="323" ht="14.1" customHeight="1" x14ac:dyDescent="0.15"/>
    <row r="324" ht="14.1" customHeight="1" x14ac:dyDescent="0.15"/>
    <row r="325" ht="14.1" customHeight="1" x14ac:dyDescent="0.15"/>
    <row r="326" ht="14.1" customHeight="1" x14ac:dyDescent="0.15"/>
    <row r="327" ht="14.1" customHeight="1" x14ac:dyDescent="0.15"/>
    <row r="328" ht="14.1" customHeight="1" x14ac:dyDescent="0.15"/>
    <row r="329" ht="14.1" customHeight="1" x14ac:dyDescent="0.15"/>
    <row r="330" ht="14.1" customHeight="1" x14ac:dyDescent="0.15"/>
    <row r="331" ht="14.1" customHeight="1" x14ac:dyDescent="0.15"/>
    <row r="332" ht="14.1" customHeight="1" x14ac:dyDescent="0.15"/>
    <row r="333" ht="14.1" customHeight="1" x14ac:dyDescent="0.15"/>
    <row r="334" ht="14.1" customHeight="1" x14ac:dyDescent="0.15"/>
    <row r="335" ht="14.1" customHeight="1" x14ac:dyDescent="0.15"/>
    <row r="336" ht="14.1" customHeight="1" x14ac:dyDescent="0.15"/>
    <row r="337" ht="14.1" customHeight="1" x14ac:dyDescent="0.15"/>
    <row r="338" ht="14.1" customHeight="1" x14ac:dyDescent="0.15"/>
    <row r="339" ht="14.1" customHeight="1" x14ac:dyDescent="0.15"/>
    <row r="340" ht="14.1" customHeight="1" x14ac:dyDescent="0.15"/>
    <row r="341" ht="14.1" customHeight="1" x14ac:dyDescent="0.15"/>
    <row r="342" ht="14.1" customHeight="1" x14ac:dyDescent="0.15"/>
    <row r="343" ht="14.1" customHeight="1" x14ac:dyDescent="0.15"/>
    <row r="344" ht="14.1" customHeight="1" x14ac:dyDescent="0.15"/>
    <row r="345" ht="14.1" customHeight="1" x14ac:dyDescent="0.15"/>
    <row r="346" ht="14.1" customHeight="1" x14ac:dyDescent="0.15"/>
    <row r="347" ht="14.1" customHeight="1" x14ac:dyDescent="0.15"/>
    <row r="348" ht="14.1" customHeight="1" x14ac:dyDescent="0.15"/>
    <row r="349" ht="14.1" customHeight="1" x14ac:dyDescent="0.15"/>
    <row r="350" ht="14.1" customHeight="1" x14ac:dyDescent="0.15"/>
    <row r="351" ht="14.1" customHeight="1" x14ac:dyDescent="0.15"/>
    <row r="352" ht="14.1" customHeight="1" x14ac:dyDescent="0.15"/>
    <row r="353" ht="14.1" customHeight="1" x14ac:dyDescent="0.15"/>
    <row r="354" ht="14.1" customHeight="1" x14ac:dyDescent="0.15"/>
    <row r="355" ht="14.1" customHeight="1" x14ac:dyDescent="0.15"/>
    <row r="356" ht="14.1" customHeight="1" x14ac:dyDescent="0.15"/>
    <row r="357" ht="14.1" customHeight="1" x14ac:dyDescent="0.15"/>
    <row r="358" ht="14.1" customHeight="1" x14ac:dyDescent="0.15"/>
    <row r="359" ht="14.1" customHeight="1" x14ac:dyDescent="0.15"/>
    <row r="360" ht="14.1" customHeight="1" x14ac:dyDescent="0.15"/>
    <row r="361" ht="14.1" customHeight="1" x14ac:dyDescent="0.15"/>
    <row r="362" ht="14.1" customHeight="1" x14ac:dyDescent="0.15"/>
    <row r="363" ht="14.1" customHeight="1" x14ac:dyDescent="0.15"/>
    <row r="364" ht="14.1" customHeight="1" x14ac:dyDescent="0.15"/>
    <row r="365" ht="14.1" customHeight="1" x14ac:dyDescent="0.15"/>
    <row r="366" ht="14.1" customHeight="1" x14ac:dyDescent="0.15"/>
    <row r="367" ht="14.1" customHeight="1" x14ac:dyDescent="0.15"/>
    <row r="368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ht="14.1" customHeight="1" x14ac:dyDescent="0.15"/>
    <row r="386" ht="14.1" customHeight="1" x14ac:dyDescent="0.15"/>
    <row r="387" ht="14.1" customHeight="1" x14ac:dyDescent="0.15"/>
    <row r="388" ht="14.1" customHeight="1" x14ac:dyDescent="0.15"/>
    <row r="389" ht="14.1" customHeight="1" x14ac:dyDescent="0.15"/>
    <row r="390" ht="14.1" customHeight="1" x14ac:dyDescent="0.15"/>
    <row r="391" ht="14.1" customHeight="1" x14ac:dyDescent="0.15"/>
    <row r="392" ht="14.1" customHeight="1" x14ac:dyDescent="0.15"/>
    <row r="393" ht="14.1" customHeight="1" x14ac:dyDescent="0.15"/>
    <row r="394" ht="14.1" customHeight="1" x14ac:dyDescent="0.15"/>
    <row r="395" ht="14.1" customHeight="1" x14ac:dyDescent="0.15"/>
    <row r="396" ht="14.1" customHeight="1" x14ac:dyDescent="0.15"/>
    <row r="397" ht="14.1" customHeight="1" x14ac:dyDescent="0.15"/>
    <row r="398" ht="14.1" customHeight="1" x14ac:dyDescent="0.15"/>
    <row r="399" ht="14.1" customHeight="1" x14ac:dyDescent="0.15"/>
    <row r="400" ht="14.1" customHeight="1" x14ac:dyDescent="0.15"/>
    <row r="401" ht="14.1" customHeight="1" x14ac:dyDescent="0.15"/>
    <row r="402" ht="14.1" customHeight="1" x14ac:dyDescent="0.15"/>
    <row r="403" ht="14.1" customHeight="1" x14ac:dyDescent="0.15"/>
    <row r="404" ht="14.1" customHeight="1" x14ac:dyDescent="0.15"/>
    <row r="405" ht="14.1" customHeight="1" x14ac:dyDescent="0.15"/>
    <row r="406" ht="14.1" customHeight="1" x14ac:dyDescent="0.15"/>
    <row r="407" ht="14.1" customHeight="1" x14ac:dyDescent="0.15"/>
    <row r="408" ht="14.1" customHeight="1" x14ac:dyDescent="0.15"/>
    <row r="409" ht="14.1" customHeight="1" x14ac:dyDescent="0.15"/>
    <row r="410" ht="14.1" customHeight="1" x14ac:dyDescent="0.15"/>
    <row r="411" ht="14.1" customHeight="1" x14ac:dyDescent="0.15"/>
    <row r="412" ht="14.1" customHeight="1" x14ac:dyDescent="0.15"/>
    <row r="413" ht="14.1" customHeight="1" x14ac:dyDescent="0.15"/>
    <row r="414" ht="14.1" customHeight="1" x14ac:dyDescent="0.15"/>
    <row r="415" ht="14.1" customHeight="1" x14ac:dyDescent="0.15"/>
    <row r="416" ht="14.1" customHeight="1" x14ac:dyDescent="0.15"/>
    <row r="417" ht="14.1" customHeight="1" x14ac:dyDescent="0.15"/>
    <row r="418" ht="14.1" customHeight="1" x14ac:dyDescent="0.15"/>
    <row r="419" ht="14.1" customHeight="1" x14ac:dyDescent="0.15"/>
    <row r="420" ht="14.1" customHeight="1" x14ac:dyDescent="0.15"/>
    <row r="421" ht="14.1" customHeight="1" x14ac:dyDescent="0.15"/>
    <row r="422" ht="14.1" customHeight="1" x14ac:dyDescent="0.15"/>
    <row r="423" ht="14.1" customHeight="1" x14ac:dyDescent="0.15"/>
    <row r="424" ht="14.1" customHeight="1" x14ac:dyDescent="0.15"/>
    <row r="425" ht="14.1" customHeight="1" x14ac:dyDescent="0.15"/>
    <row r="426" ht="14.1" customHeight="1" x14ac:dyDescent="0.15"/>
    <row r="427" ht="14.1" customHeight="1" x14ac:dyDescent="0.15"/>
    <row r="428" ht="14.1" customHeight="1" x14ac:dyDescent="0.15"/>
    <row r="429" ht="14.1" customHeight="1" x14ac:dyDescent="0.15"/>
    <row r="430" ht="14.1" customHeight="1" x14ac:dyDescent="0.15"/>
    <row r="431" ht="14.1" customHeight="1" x14ac:dyDescent="0.15"/>
    <row r="432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ht="14.1" customHeight="1" x14ac:dyDescent="0.15"/>
    <row r="466" ht="14.1" customHeight="1" x14ac:dyDescent="0.15"/>
    <row r="467" ht="14.1" customHeight="1" x14ac:dyDescent="0.15"/>
    <row r="468" ht="14.1" customHeight="1" x14ac:dyDescent="0.15"/>
    <row r="469" ht="14.1" customHeight="1" x14ac:dyDescent="0.15"/>
    <row r="470" ht="14.1" customHeight="1" x14ac:dyDescent="0.15"/>
    <row r="471" ht="14.1" customHeight="1" x14ac:dyDescent="0.15"/>
    <row r="472" ht="14.1" customHeight="1" x14ac:dyDescent="0.15"/>
    <row r="473" ht="14.1" customHeight="1" x14ac:dyDescent="0.15"/>
    <row r="474" ht="14.1" customHeight="1" x14ac:dyDescent="0.15"/>
    <row r="475" ht="14.1" customHeight="1" x14ac:dyDescent="0.15"/>
    <row r="476" ht="14.1" customHeight="1" x14ac:dyDescent="0.15"/>
    <row r="477" ht="14.1" customHeight="1" x14ac:dyDescent="0.15"/>
    <row r="478" ht="14.1" customHeight="1" x14ac:dyDescent="0.15"/>
    <row r="479" ht="14.1" customHeight="1" x14ac:dyDescent="0.15"/>
    <row r="480" ht="14.1" customHeight="1" x14ac:dyDescent="0.15"/>
    <row r="481" ht="14.1" customHeight="1" x14ac:dyDescent="0.15"/>
    <row r="482" ht="14.1" customHeight="1" x14ac:dyDescent="0.15"/>
    <row r="483" ht="14.1" customHeight="1" x14ac:dyDescent="0.15"/>
    <row r="484" ht="14.1" customHeight="1" x14ac:dyDescent="0.15"/>
    <row r="485" ht="14.1" customHeight="1" x14ac:dyDescent="0.15"/>
    <row r="486" ht="14.1" customHeight="1" x14ac:dyDescent="0.15"/>
    <row r="487" ht="14.1" customHeight="1" x14ac:dyDescent="0.15"/>
    <row r="488" ht="14.1" customHeight="1" x14ac:dyDescent="0.15"/>
    <row r="489" ht="14.1" customHeight="1" x14ac:dyDescent="0.15"/>
    <row r="490" ht="14.1" customHeight="1" x14ac:dyDescent="0.15"/>
    <row r="491" ht="14.1" customHeight="1" x14ac:dyDescent="0.15"/>
    <row r="492" ht="14.1" customHeight="1" x14ac:dyDescent="0.15"/>
    <row r="493" ht="14.1" customHeight="1" x14ac:dyDescent="0.15"/>
    <row r="494" ht="14.1" customHeight="1" x14ac:dyDescent="0.15"/>
    <row r="495" ht="14.1" customHeight="1" x14ac:dyDescent="0.15"/>
    <row r="496" ht="14.1" customHeight="1" x14ac:dyDescent="0.15"/>
    <row r="497" ht="14.1" customHeight="1" x14ac:dyDescent="0.15"/>
    <row r="498" ht="14.1" customHeight="1" x14ac:dyDescent="0.15"/>
    <row r="499" ht="14.1" customHeight="1" x14ac:dyDescent="0.15"/>
    <row r="500" ht="14.1" customHeight="1" x14ac:dyDescent="0.15"/>
    <row r="501" ht="14.1" customHeight="1" x14ac:dyDescent="0.15"/>
    <row r="502" ht="14.1" customHeight="1" x14ac:dyDescent="0.15"/>
    <row r="503" ht="14.1" customHeight="1" x14ac:dyDescent="0.15"/>
    <row r="504" ht="14.1" customHeight="1" x14ac:dyDescent="0.15"/>
    <row r="505" ht="14.1" customHeight="1" x14ac:dyDescent="0.15"/>
    <row r="506" ht="14.1" customHeight="1" x14ac:dyDescent="0.15"/>
    <row r="507" ht="14.1" customHeight="1" x14ac:dyDescent="0.15"/>
    <row r="508" ht="14.1" customHeight="1" x14ac:dyDescent="0.15"/>
    <row r="509" ht="14.1" customHeight="1" x14ac:dyDescent="0.15"/>
    <row r="510" ht="14.1" customHeight="1" x14ac:dyDescent="0.15"/>
    <row r="511" ht="14.1" customHeight="1" x14ac:dyDescent="0.15"/>
    <row r="512" ht="14.1" customHeight="1" x14ac:dyDescent="0.15"/>
    <row r="513" ht="14.1" customHeight="1" x14ac:dyDescent="0.15"/>
    <row r="514" ht="14.1" customHeight="1" x14ac:dyDescent="0.15"/>
    <row r="515" ht="14.1" customHeight="1" x14ac:dyDescent="0.15"/>
    <row r="516" ht="14.1" customHeight="1" x14ac:dyDescent="0.15"/>
    <row r="517" ht="14.1" customHeight="1" x14ac:dyDescent="0.15"/>
    <row r="518" ht="14.1" customHeight="1" x14ac:dyDescent="0.15"/>
    <row r="519" ht="14.1" customHeight="1" x14ac:dyDescent="0.15"/>
    <row r="520" ht="14.1" customHeight="1" x14ac:dyDescent="0.15"/>
    <row r="521" ht="14.1" customHeight="1" x14ac:dyDescent="0.15"/>
    <row r="522" ht="14.1" customHeight="1" x14ac:dyDescent="0.15"/>
    <row r="523" ht="14.1" customHeight="1" x14ac:dyDescent="0.15"/>
    <row r="524" ht="14.1" customHeight="1" x14ac:dyDescent="0.15"/>
    <row r="525" ht="14.1" customHeight="1" x14ac:dyDescent="0.15"/>
    <row r="526" ht="14.1" customHeight="1" x14ac:dyDescent="0.15"/>
    <row r="527" ht="14.1" customHeight="1" x14ac:dyDescent="0.15"/>
    <row r="528" ht="14.1" customHeight="1" x14ac:dyDescent="0.15"/>
    <row r="529" ht="14.1" customHeight="1" x14ac:dyDescent="0.15"/>
    <row r="530" ht="14.1" customHeight="1" x14ac:dyDescent="0.15"/>
    <row r="531" ht="14.1" customHeight="1" x14ac:dyDescent="0.15"/>
    <row r="532" ht="14.1" customHeight="1" x14ac:dyDescent="0.15"/>
    <row r="533" ht="14.1" customHeight="1" x14ac:dyDescent="0.15"/>
    <row r="534" ht="14.1" customHeight="1" x14ac:dyDescent="0.15"/>
    <row r="535" ht="14.1" customHeight="1" x14ac:dyDescent="0.15"/>
    <row r="536" ht="14.1" customHeight="1" x14ac:dyDescent="0.15"/>
    <row r="537" ht="14.1" customHeight="1" x14ac:dyDescent="0.15"/>
    <row r="538" ht="14.1" customHeight="1" x14ac:dyDescent="0.15"/>
    <row r="539" ht="14.1" customHeight="1" x14ac:dyDescent="0.15"/>
    <row r="540" ht="14.1" customHeight="1" x14ac:dyDescent="0.15"/>
    <row r="541" ht="14.1" customHeight="1" x14ac:dyDescent="0.15"/>
    <row r="542" ht="14.1" customHeight="1" x14ac:dyDescent="0.15"/>
    <row r="543" ht="14.1" customHeight="1" x14ac:dyDescent="0.15"/>
    <row r="544" ht="14.1" customHeight="1" x14ac:dyDescent="0.15"/>
    <row r="545" ht="14.1" customHeight="1" x14ac:dyDescent="0.15"/>
    <row r="546" ht="14.1" customHeight="1" x14ac:dyDescent="0.15"/>
    <row r="547" ht="14.1" customHeight="1" x14ac:dyDescent="0.15"/>
    <row r="548" ht="14.1" customHeight="1" x14ac:dyDescent="0.15"/>
    <row r="549" ht="14.1" customHeight="1" x14ac:dyDescent="0.15"/>
    <row r="550" ht="14.1" customHeight="1" x14ac:dyDescent="0.15"/>
    <row r="551" ht="14.1" customHeight="1" x14ac:dyDescent="0.15"/>
    <row r="552" ht="14.1" customHeight="1" x14ac:dyDescent="0.15"/>
    <row r="553" ht="14.1" customHeight="1" x14ac:dyDescent="0.15"/>
    <row r="554" ht="14.1" customHeight="1" x14ac:dyDescent="0.15"/>
    <row r="555" ht="14.1" customHeight="1" x14ac:dyDescent="0.15"/>
    <row r="556" ht="14.1" customHeight="1" x14ac:dyDescent="0.15"/>
    <row r="557" ht="14.1" customHeight="1" x14ac:dyDescent="0.15"/>
    <row r="558" ht="14.1" customHeight="1" x14ac:dyDescent="0.15"/>
    <row r="559" ht="14.1" customHeight="1" x14ac:dyDescent="0.15"/>
    <row r="560" ht="14.1" customHeight="1" x14ac:dyDescent="0.15"/>
    <row r="561" ht="14.1" customHeight="1" x14ac:dyDescent="0.15"/>
    <row r="562" ht="14.1" customHeight="1" x14ac:dyDescent="0.15"/>
    <row r="563" ht="14.1" customHeight="1" x14ac:dyDescent="0.15"/>
    <row r="564" ht="14.1" customHeight="1" x14ac:dyDescent="0.15"/>
    <row r="565" ht="14.1" customHeight="1" x14ac:dyDescent="0.15"/>
    <row r="566" ht="14.1" customHeight="1" x14ac:dyDescent="0.15"/>
    <row r="567" ht="14.1" customHeight="1" x14ac:dyDescent="0.15"/>
    <row r="568" ht="14.1" customHeight="1" x14ac:dyDescent="0.15"/>
    <row r="569" ht="14.1" customHeight="1" x14ac:dyDescent="0.15"/>
    <row r="570" ht="14.1" customHeight="1" x14ac:dyDescent="0.15"/>
    <row r="571" ht="14.1" customHeight="1" x14ac:dyDescent="0.15"/>
    <row r="572" ht="14.1" customHeight="1" x14ac:dyDescent="0.15"/>
    <row r="573" ht="14.1" customHeight="1" x14ac:dyDescent="0.15"/>
    <row r="574" ht="14.1" customHeight="1" x14ac:dyDescent="0.15"/>
    <row r="575" ht="14.1" customHeight="1" x14ac:dyDescent="0.15"/>
    <row r="576" ht="14.1" customHeight="1" x14ac:dyDescent="0.15"/>
    <row r="577" ht="14.1" customHeight="1" x14ac:dyDescent="0.15"/>
    <row r="578" ht="14.1" customHeight="1" x14ac:dyDescent="0.15"/>
    <row r="579" ht="14.1" customHeight="1" x14ac:dyDescent="0.15"/>
    <row r="580" ht="14.1" customHeight="1" x14ac:dyDescent="0.15"/>
    <row r="581" ht="14.1" customHeight="1" x14ac:dyDescent="0.15"/>
    <row r="582" ht="14.1" customHeight="1" x14ac:dyDescent="0.15"/>
    <row r="583" ht="14.1" customHeight="1" x14ac:dyDescent="0.15"/>
    <row r="584" ht="14.1" customHeight="1" x14ac:dyDescent="0.15"/>
    <row r="585" ht="14.1" customHeight="1" x14ac:dyDescent="0.15"/>
    <row r="586" ht="14.1" customHeight="1" x14ac:dyDescent="0.15"/>
    <row r="587" ht="14.1" customHeight="1" x14ac:dyDescent="0.15"/>
    <row r="588" ht="14.1" customHeight="1" x14ac:dyDescent="0.15"/>
    <row r="589" ht="14.1" customHeight="1" x14ac:dyDescent="0.15"/>
    <row r="590" ht="14.1" customHeight="1" x14ac:dyDescent="0.15"/>
    <row r="591" ht="14.1" customHeight="1" x14ac:dyDescent="0.15"/>
    <row r="592" ht="14.1" customHeight="1" x14ac:dyDescent="0.15"/>
    <row r="593" ht="14.1" customHeight="1" x14ac:dyDescent="0.15"/>
    <row r="594" ht="14.1" customHeight="1" x14ac:dyDescent="0.15"/>
    <row r="595" ht="14.1" customHeight="1" x14ac:dyDescent="0.15"/>
    <row r="596" ht="14.1" customHeight="1" x14ac:dyDescent="0.15"/>
    <row r="597" ht="14.1" customHeight="1" x14ac:dyDescent="0.15"/>
    <row r="598" ht="14.1" customHeight="1" x14ac:dyDescent="0.15"/>
    <row r="599" ht="14.1" customHeight="1" x14ac:dyDescent="0.15"/>
    <row r="600" ht="14.1" customHeight="1" x14ac:dyDescent="0.15"/>
    <row r="601" ht="14.1" customHeight="1" x14ac:dyDescent="0.15"/>
    <row r="602" ht="14.1" customHeight="1" x14ac:dyDescent="0.15"/>
    <row r="603" ht="14.1" customHeight="1" x14ac:dyDescent="0.15"/>
    <row r="604" ht="14.1" customHeight="1" x14ac:dyDescent="0.15"/>
    <row r="605" ht="14.1" customHeight="1" x14ac:dyDescent="0.15"/>
    <row r="606" ht="14.1" customHeight="1" x14ac:dyDescent="0.15"/>
    <row r="607" ht="14.1" customHeight="1" x14ac:dyDescent="0.15"/>
    <row r="608" ht="14.1" customHeight="1" x14ac:dyDescent="0.15"/>
    <row r="609" ht="14.1" customHeight="1" x14ac:dyDescent="0.15"/>
    <row r="610" ht="14.1" customHeight="1" x14ac:dyDescent="0.15"/>
    <row r="611" ht="14.1" customHeight="1" x14ac:dyDescent="0.15"/>
    <row r="612" ht="14.1" customHeight="1" x14ac:dyDescent="0.15"/>
    <row r="613" ht="14.1" customHeight="1" x14ac:dyDescent="0.15"/>
    <row r="614" ht="14.1" customHeight="1" x14ac:dyDescent="0.15"/>
    <row r="615" ht="14.1" customHeight="1" x14ac:dyDescent="0.15"/>
    <row r="616" ht="14.1" customHeight="1" x14ac:dyDescent="0.15"/>
    <row r="617" ht="14.1" customHeight="1" x14ac:dyDescent="0.15"/>
    <row r="618" ht="14.1" customHeight="1" x14ac:dyDescent="0.15"/>
    <row r="619" ht="14.1" customHeight="1" x14ac:dyDescent="0.15"/>
    <row r="620" ht="14.1" customHeight="1" x14ac:dyDescent="0.15"/>
    <row r="621" ht="14.1" customHeight="1" x14ac:dyDescent="0.15"/>
    <row r="622" ht="14.1" customHeight="1" x14ac:dyDescent="0.15"/>
    <row r="623" ht="14.1" customHeight="1" x14ac:dyDescent="0.15"/>
    <row r="624" ht="14.1" customHeight="1" x14ac:dyDescent="0.15"/>
    <row r="625" ht="14.1" customHeight="1" x14ac:dyDescent="0.15"/>
    <row r="626" ht="14.1" customHeight="1" x14ac:dyDescent="0.15"/>
    <row r="627" ht="14.1" customHeight="1" x14ac:dyDescent="0.15"/>
    <row r="628" ht="14.1" customHeight="1" x14ac:dyDescent="0.15"/>
    <row r="629" ht="14.1" customHeight="1" x14ac:dyDescent="0.15"/>
    <row r="630" ht="14.1" customHeight="1" x14ac:dyDescent="0.15"/>
    <row r="631" ht="14.1" customHeight="1" x14ac:dyDescent="0.15"/>
    <row r="632" ht="14.1" customHeight="1" x14ac:dyDescent="0.15"/>
    <row r="633" ht="14.1" customHeight="1" x14ac:dyDescent="0.15"/>
    <row r="634" ht="14.1" customHeight="1" x14ac:dyDescent="0.15"/>
    <row r="635" ht="14.1" customHeight="1" x14ac:dyDescent="0.15"/>
    <row r="636" ht="14.1" customHeight="1" x14ac:dyDescent="0.15"/>
    <row r="637" ht="14.1" customHeight="1" x14ac:dyDescent="0.15"/>
    <row r="638" ht="14.1" customHeight="1" x14ac:dyDescent="0.15"/>
    <row r="639" ht="14.1" customHeight="1" x14ac:dyDescent="0.15"/>
    <row r="640" ht="14.1" customHeight="1" x14ac:dyDescent="0.15"/>
    <row r="641" ht="14.1" customHeight="1" x14ac:dyDescent="0.15"/>
    <row r="642" ht="14.1" customHeight="1" x14ac:dyDescent="0.15"/>
    <row r="643" ht="14.1" customHeight="1" x14ac:dyDescent="0.15"/>
    <row r="644" ht="14.1" customHeight="1" x14ac:dyDescent="0.15"/>
    <row r="645" ht="14.1" customHeight="1" x14ac:dyDescent="0.15"/>
    <row r="646" ht="14.1" customHeight="1" x14ac:dyDescent="0.15"/>
    <row r="647" ht="14.1" customHeight="1" x14ac:dyDescent="0.15"/>
    <row r="648" ht="14.1" customHeight="1" x14ac:dyDescent="0.15"/>
    <row r="649" ht="14.1" customHeight="1" x14ac:dyDescent="0.15"/>
    <row r="650" ht="14.1" customHeight="1" x14ac:dyDescent="0.15"/>
    <row r="651" ht="14.1" customHeight="1" x14ac:dyDescent="0.15"/>
    <row r="652" ht="14.1" customHeight="1" x14ac:dyDescent="0.15"/>
    <row r="653" ht="14.1" customHeight="1" x14ac:dyDescent="0.15"/>
    <row r="654" ht="14.1" customHeight="1" x14ac:dyDescent="0.15"/>
    <row r="655" ht="14.1" customHeight="1" x14ac:dyDescent="0.15"/>
    <row r="656" ht="14.1" customHeight="1" x14ac:dyDescent="0.15"/>
    <row r="657" ht="14.1" customHeight="1" x14ac:dyDescent="0.15"/>
    <row r="658" ht="14.1" customHeight="1" x14ac:dyDescent="0.15"/>
    <row r="659" ht="14.1" customHeight="1" x14ac:dyDescent="0.15"/>
    <row r="660" ht="14.1" customHeight="1" x14ac:dyDescent="0.15"/>
    <row r="661" ht="14.1" customHeight="1" x14ac:dyDescent="0.15"/>
    <row r="662" ht="14.1" customHeight="1" x14ac:dyDescent="0.15"/>
    <row r="663" ht="14.1" customHeight="1" x14ac:dyDescent="0.15"/>
    <row r="664" ht="14.1" customHeight="1" x14ac:dyDescent="0.15"/>
    <row r="665" ht="14.1" customHeight="1" x14ac:dyDescent="0.15"/>
    <row r="666" ht="14.1" customHeight="1" x14ac:dyDescent="0.15"/>
    <row r="667" ht="14.1" customHeight="1" x14ac:dyDescent="0.15"/>
    <row r="668" ht="14.1" customHeight="1" x14ac:dyDescent="0.15"/>
    <row r="669" ht="14.1" customHeight="1" x14ac:dyDescent="0.15"/>
    <row r="670" ht="14.1" customHeight="1" x14ac:dyDescent="0.15"/>
    <row r="671" ht="14.1" customHeight="1" x14ac:dyDescent="0.15"/>
    <row r="672" ht="14.1" customHeight="1" x14ac:dyDescent="0.15"/>
    <row r="673" ht="14.1" customHeight="1" x14ac:dyDescent="0.15"/>
    <row r="674" ht="14.1" customHeight="1" x14ac:dyDescent="0.15"/>
    <row r="675" ht="14.1" customHeight="1" x14ac:dyDescent="0.15"/>
    <row r="676" ht="14.1" customHeight="1" x14ac:dyDescent="0.15"/>
    <row r="677" ht="14.1" customHeight="1" x14ac:dyDescent="0.15"/>
    <row r="678" ht="14.1" customHeight="1" x14ac:dyDescent="0.15"/>
    <row r="679" ht="14.1" customHeight="1" x14ac:dyDescent="0.15"/>
    <row r="680" ht="14.1" customHeight="1" x14ac:dyDescent="0.15"/>
    <row r="681" ht="14.1" customHeight="1" x14ac:dyDescent="0.15"/>
    <row r="682" ht="14.1" customHeight="1" x14ac:dyDescent="0.15"/>
    <row r="683" ht="14.1" customHeight="1" x14ac:dyDescent="0.15"/>
    <row r="684" ht="14.1" customHeight="1" x14ac:dyDescent="0.15"/>
    <row r="685" ht="14.1" customHeight="1" x14ac:dyDescent="0.15"/>
    <row r="686" ht="14.1" customHeight="1" x14ac:dyDescent="0.15"/>
    <row r="687" ht="14.1" customHeight="1" x14ac:dyDescent="0.15"/>
    <row r="688" ht="14.1" customHeight="1" x14ac:dyDescent="0.15"/>
    <row r="689" ht="14.1" customHeight="1" x14ac:dyDescent="0.15"/>
    <row r="690" ht="14.1" customHeight="1" x14ac:dyDescent="0.15"/>
    <row r="691" ht="14.1" customHeight="1" x14ac:dyDescent="0.15"/>
    <row r="692" ht="14.1" customHeight="1" x14ac:dyDescent="0.15"/>
    <row r="693" ht="14.1" customHeight="1" x14ac:dyDescent="0.15"/>
    <row r="694" ht="14.1" customHeight="1" x14ac:dyDescent="0.15"/>
    <row r="695" ht="14.1" customHeight="1" x14ac:dyDescent="0.15"/>
    <row r="696" ht="14.1" customHeight="1" x14ac:dyDescent="0.15"/>
    <row r="697" ht="14.1" customHeight="1" x14ac:dyDescent="0.15"/>
    <row r="698" ht="14.1" customHeight="1" x14ac:dyDescent="0.15"/>
    <row r="699" ht="14.1" customHeight="1" x14ac:dyDescent="0.15"/>
    <row r="700" ht="14.1" customHeight="1" x14ac:dyDescent="0.15"/>
    <row r="701" ht="14.1" customHeight="1" x14ac:dyDescent="0.15"/>
    <row r="702" ht="14.1" customHeight="1" x14ac:dyDescent="0.15"/>
    <row r="703" ht="14.1" customHeight="1" x14ac:dyDescent="0.15"/>
    <row r="704" ht="14.1" customHeight="1" x14ac:dyDescent="0.15"/>
    <row r="705" ht="14.1" customHeight="1" x14ac:dyDescent="0.15"/>
    <row r="706" ht="14.1" customHeight="1" x14ac:dyDescent="0.15"/>
    <row r="707" ht="14.1" customHeight="1" x14ac:dyDescent="0.15"/>
    <row r="708" ht="14.1" customHeight="1" x14ac:dyDescent="0.15"/>
    <row r="709" ht="14.1" customHeight="1" x14ac:dyDescent="0.15"/>
    <row r="710" ht="14.1" customHeight="1" x14ac:dyDescent="0.15"/>
    <row r="711" ht="14.1" customHeight="1" x14ac:dyDescent="0.15"/>
    <row r="712" ht="14.1" customHeight="1" x14ac:dyDescent="0.15"/>
    <row r="713" ht="14.1" customHeight="1" x14ac:dyDescent="0.15"/>
    <row r="714" ht="14.1" customHeight="1" x14ac:dyDescent="0.15"/>
    <row r="715" ht="14.1" customHeight="1" x14ac:dyDescent="0.15"/>
    <row r="716" ht="14.1" customHeight="1" x14ac:dyDescent="0.15"/>
    <row r="717" ht="14.1" customHeight="1" x14ac:dyDescent="0.15"/>
    <row r="718" ht="14.1" customHeight="1" x14ac:dyDescent="0.15"/>
    <row r="719" ht="14.1" customHeight="1" x14ac:dyDescent="0.15"/>
    <row r="720" ht="14.1" customHeight="1" x14ac:dyDescent="0.15"/>
    <row r="721" ht="14.1" customHeight="1" x14ac:dyDescent="0.15"/>
    <row r="722" ht="14.1" customHeight="1" x14ac:dyDescent="0.15"/>
    <row r="723" ht="14.1" customHeight="1" x14ac:dyDescent="0.15"/>
    <row r="724" ht="14.1" customHeight="1" x14ac:dyDescent="0.15"/>
    <row r="725" ht="14.1" customHeight="1" x14ac:dyDescent="0.15"/>
    <row r="726" ht="14.1" customHeight="1" x14ac:dyDescent="0.15"/>
    <row r="727" ht="14.1" customHeight="1" x14ac:dyDescent="0.15"/>
    <row r="728" ht="14.1" customHeight="1" x14ac:dyDescent="0.15"/>
    <row r="729" ht="14.1" customHeight="1" x14ac:dyDescent="0.15"/>
    <row r="730" ht="14.1" customHeight="1" x14ac:dyDescent="0.15"/>
    <row r="731" ht="14.1" customHeight="1" x14ac:dyDescent="0.15"/>
    <row r="732" ht="14.1" customHeight="1" x14ac:dyDescent="0.15"/>
    <row r="733" ht="14.1" customHeight="1" x14ac:dyDescent="0.15"/>
    <row r="734" ht="14.1" customHeight="1" x14ac:dyDescent="0.15"/>
    <row r="735" ht="14.1" customHeight="1" x14ac:dyDescent="0.15"/>
    <row r="736" ht="14.1" customHeight="1" x14ac:dyDescent="0.15"/>
    <row r="737" ht="14.1" customHeight="1" x14ac:dyDescent="0.15"/>
    <row r="738" ht="14.1" customHeight="1" x14ac:dyDescent="0.15"/>
    <row r="739" ht="14.1" customHeight="1" x14ac:dyDescent="0.15"/>
    <row r="740" ht="14.1" customHeight="1" x14ac:dyDescent="0.15"/>
    <row r="741" ht="14.1" customHeight="1" x14ac:dyDescent="0.15"/>
    <row r="742" ht="14.1" customHeight="1" x14ac:dyDescent="0.15"/>
    <row r="743" ht="14.1" customHeight="1" x14ac:dyDescent="0.15"/>
    <row r="744" ht="14.1" customHeight="1" x14ac:dyDescent="0.15"/>
    <row r="745" ht="14.1" customHeight="1" x14ac:dyDescent="0.15"/>
    <row r="746" ht="14.1" customHeight="1" x14ac:dyDescent="0.15"/>
    <row r="747" ht="14.1" customHeight="1" x14ac:dyDescent="0.15"/>
    <row r="748" ht="14.1" customHeight="1" x14ac:dyDescent="0.15"/>
    <row r="749" ht="14.1" customHeight="1" x14ac:dyDescent="0.15"/>
    <row r="750" ht="14.1" customHeight="1" x14ac:dyDescent="0.15"/>
    <row r="751" ht="14.1" customHeight="1" x14ac:dyDescent="0.15"/>
    <row r="752" ht="14.1" customHeight="1" x14ac:dyDescent="0.15"/>
    <row r="753" ht="14.1" customHeight="1" x14ac:dyDescent="0.15"/>
    <row r="754" ht="14.1" customHeight="1" x14ac:dyDescent="0.15"/>
    <row r="755" ht="14.1" customHeight="1" x14ac:dyDescent="0.15"/>
    <row r="756" ht="14.1" customHeight="1" x14ac:dyDescent="0.15"/>
    <row r="757" ht="14.1" customHeight="1" x14ac:dyDescent="0.15"/>
    <row r="758" ht="14.1" customHeight="1" x14ac:dyDescent="0.15"/>
    <row r="759" ht="14.1" customHeight="1" x14ac:dyDescent="0.15"/>
    <row r="760" ht="14.1" customHeight="1" x14ac:dyDescent="0.15"/>
    <row r="761" ht="14.1" customHeight="1" x14ac:dyDescent="0.15"/>
    <row r="762" ht="14.1" customHeight="1" x14ac:dyDescent="0.15"/>
    <row r="763" ht="14.1" customHeight="1" x14ac:dyDescent="0.15"/>
    <row r="764" ht="14.1" customHeight="1" x14ac:dyDescent="0.15"/>
    <row r="765" ht="14.1" customHeight="1" x14ac:dyDescent="0.15"/>
    <row r="766" ht="14.1" customHeight="1" x14ac:dyDescent="0.15"/>
    <row r="767" ht="14.1" customHeight="1" x14ac:dyDescent="0.15"/>
    <row r="768" ht="14.1" customHeight="1" x14ac:dyDescent="0.15"/>
    <row r="769" ht="14.1" customHeight="1" x14ac:dyDescent="0.15"/>
    <row r="770" ht="14.1" customHeight="1" x14ac:dyDescent="0.15"/>
    <row r="771" ht="14.1" customHeight="1" x14ac:dyDescent="0.15"/>
    <row r="772" ht="14.1" customHeight="1" x14ac:dyDescent="0.15"/>
    <row r="773" ht="14.1" customHeight="1" x14ac:dyDescent="0.15"/>
    <row r="774" ht="14.1" customHeight="1" x14ac:dyDescent="0.15"/>
    <row r="775" ht="14.1" customHeight="1" x14ac:dyDescent="0.15"/>
    <row r="776" ht="14.1" customHeight="1" x14ac:dyDescent="0.15"/>
    <row r="777" ht="14.1" customHeight="1" x14ac:dyDescent="0.15"/>
    <row r="778" ht="14.1" customHeight="1" x14ac:dyDescent="0.15"/>
    <row r="779" ht="14.1" customHeight="1" x14ac:dyDescent="0.15"/>
    <row r="780" ht="14.1" customHeight="1" x14ac:dyDescent="0.15"/>
    <row r="781" ht="14.1" customHeight="1" x14ac:dyDescent="0.15"/>
    <row r="782" ht="14.1" customHeight="1" x14ac:dyDescent="0.15"/>
    <row r="783" ht="14.1" customHeight="1" x14ac:dyDescent="0.15"/>
    <row r="784" ht="14.1" customHeight="1" x14ac:dyDescent="0.15"/>
    <row r="785" ht="14.1" customHeight="1" x14ac:dyDescent="0.15"/>
    <row r="786" ht="14.1" customHeight="1" x14ac:dyDescent="0.15"/>
    <row r="787" ht="14.1" customHeight="1" x14ac:dyDescent="0.15"/>
    <row r="788" ht="14.1" customHeight="1" x14ac:dyDescent="0.15"/>
    <row r="789" ht="14.1" customHeight="1" x14ac:dyDescent="0.15"/>
    <row r="790" ht="14.1" customHeight="1" x14ac:dyDescent="0.15"/>
    <row r="791" ht="14.1" customHeight="1" x14ac:dyDescent="0.15"/>
    <row r="792" ht="14.1" customHeight="1" x14ac:dyDescent="0.15"/>
    <row r="793" ht="14.1" customHeight="1" x14ac:dyDescent="0.15"/>
    <row r="794" ht="14.1" customHeight="1" x14ac:dyDescent="0.15"/>
    <row r="795" ht="14.1" customHeight="1" x14ac:dyDescent="0.15"/>
    <row r="796" ht="14.1" customHeight="1" x14ac:dyDescent="0.15"/>
    <row r="797" ht="14.1" customHeight="1" x14ac:dyDescent="0.15"/>
    <row r="798" ht="14.1" customHeight="1" x14ac:dyDescent="0.15"/>
    <row r="799" ht="14.1" customHeight="1" x14ac:dyDescent="0.15"/>
    <row r="800" ht="14.1" customHeight="1" x14ac:dyDescent="0.15"/>
    <row r="801" ht="14.1" customHeight="1" x14ac:dyDescent="0.15"/>
    <row r="802" ht="14.1" customHeight="1" x14ac:dyDescent="0.15"/>
    <row r="803" ht="14.1" customHeight="1" x14ac:dyDescent="0.15"/>
    <row r="804" ht="14.1" customHeight="1" x14ac:dyDescent="0.15"/>
    <row r="805" ht="14.1" customHeight="1" x14ac:dyDescent="0.15"/>
    <row r="806" ht="14.1" customHeight="1" x14ac:dyDescent="0.15"/>
    <row r="807" ht="14.1" customHeight="1" x14ac:dyDescent="0.15"/>
    <row r="808" ht="14.1" customHeight="1" x14ac:dyDescent="0.15"/>
    <row r="809" ht="14.1" customHeight="1" x14ac:dyDescent="0.15"/>
    <row r="810" ht="14.1" customHeight="1" x14ac:dyDescent="0.15"/>
    <row r="811" ht="14.1" customHeight="1" x14ac:dyDescent="0.15"/>
    <row r="812" ht="14.1" customHeight="1" x14ac:dyDescent="0.15"/>
    <row r="813" ht="14.1" customHeight="1" x14ac:dyDescent="0.15"/>
    <row r="814" ht="14.1" customHeight="1" x14ac:dyDescent="0.15"/>
    <row r="815" ht="14.1" customHeight="1" x14ac:dyDescent="0.15"/>
    <row r="816" ht="14.1" customHeight="1" x14ac:dyDescent="0.15"/>
    <row r="817" ht="14.1" customHeight="1" x14ac:dyDescent="0.15"/>
    <row r="818" ht="14.1" customHeight="1" x14ac:dyDescent="0.15"/>
    <row r="819" ht="14.1" customHeight="1" x14ac:dyDescent="0.15"/>
    <row r="820" ht="14.1" customHeight="1" x14ac:dyDescent="0.15"/>
    <row r="821" ht="14.1" customHeight="1" x14ac:dyDescent="0.15"/>
    <row r="822" ht="14.1" customHeight="1" x14ac:dyDescent="0.15"/>
    <row r="823" ht="14.1" customHeight="1" x14ac:dyDescent="0.15"/>
    <row r="824" ht="14.1" customHeight="1" x14ac:dyDescent="0.15"/>
    <row r="825" ht="14.1" customHeight="1" x14ac:dyDescent="0.15"/>
    <row r="826" ht="14.1" customHeight="1" x14ac:dyDescent="0.15"/>
    <row r="827" ht="14.1" customHeight="1" x14ac:dyDescent="0.15"/>
    <row r="828" ht="14.1" customHeight="1" x14ac:dyDescent="0.15"/>
    <row r="829" ht="14.1" customHeight="1" x14ac:dyDescent="0.15"/>
    <row r="830" ht="14.1" customHeight="1" x14ac:dyDescent="0.15"/>
    <row r="831" ht="14.1" customHeight="1" x14ac:dyDescent="0.15"/>
    <row r="832" ht="14.1" customHeight="1" x14ac:dyDescent="0.15"/>
    <row r="833" ht="14.1" customHeight="1" x14ac:dyDescent="0.15"/>
    <row r="834" ht="14.1" customHeight="1" x14ac:dyDescent="0.15"/>
    <row r="835" ht="14.1" customHeight="1" x14ac:dyDescent="0.15"/>
    <row r="836" ht="14.1" customHeight="1" x14ac:dyDescent="0.15"/>
    <row r="837" ht="14.1" customHeight="1" x14ac:dyDescent="0.15"/>
    <row r="838" ht="14.1" customHeight="1" x14ac:dyDescent="0.15"/>
    <row r="839" ht="14.1" customHeight="1" x14ac:dyDescent="0.15"/>
    <row r="840" ht="14.1" customHeight="1" x14ac:dyDescent="0.15"/>
    <row r="841" ht="14.1" customHeight="1" x14ac:dyDescent="0.15"/>
    <row r="842" ht="14.1" customHeight="1" x14ac:dyDescent="0.15"/>
    <row r="843" ht="14.1" customHeight="1" x14ac:dyDescent="0.15"/>
    <row r="844" ht="14.1" customHeight="1" x14ac:dyDescent="0.15"/>
    <row r="845" ht="14.1" customHeight="1" x14ac:dyDescent="0.15"/>
    <row r="846" ht="14.1" customHeight="1" x14ac:dyDescent="0.15"/>
    <row r="847" ht="14.1" customHeight="1" x14ac:dyDescent="0.15"/>
    <row r="848" ht="14.1" customHeight="1" x14ac:dyDescent="0.15"/>
    <row r="849" ht="14.1" customHeight="1" x14ac:dyDescent="0.15"/>
    <row r="850" ht="14.1" customHeight="1" x14ac:dyDescent="0.15"/>
    <row r="851" ht="14.1" customHeight="1" x14ac:dyDescent="0.15"/>
    <row r="852" ht="14.1" customHeight="1" x14ac:dyDescent="0.15"/>
    <row r="853" ht="14.1" customHeight="1" x14ac:dyDescent="0.15"/>
    <row r="854" ht="14.1" customHeight="1" x14ac:dyDescent="0.15"/>
    <row r="855" ht="14.1" customHeight="1" x14ac:dyDescent="0.15"/>
    <row r="856" ht="14.1" customHeight="1" x14ac:dyDescent="0.15"/>
    <row r="857" ht="14.1" customHeight="1" x14ac:dyDescent="0.15"/>
    <row r="858" ht="14.1" customHeight="1" x14ac:dyDescent="0.15"/>
    <row r="859" ht="14.1" customHeight="1" x14ac:dyDescent="0.15"/>
    <row r="860" ht="14.1" customHeight="1" x14ac:dyDescent="0.15"/>
    <row r="861" ht="14.1" customHeight="1" x14ac:dyDescent="0.15"/>
    <row r="862" ht="14.1" customHeight="1" x14ac:dyDescent="0.15"/>
    <row r="863" ht="14.1" customHeight="1" x14ac:dyDescent="0.15"/>
    <row r="864" ht="14.1" customHeight="1" x14ac:dyDescent="0.15"/>
    <row r="865" ht="14.1" customHeight="1" x14ac:dyDescent="0.15"/>
    <row r="866" ht="14.1" customHeight="1" x14ac:dyDescent="0.15"/>
    <row r="867" ht="14.1" customHeight="1" x14ac:dyDescent="0.15"/>
    <row r="868" ht="14.1" customHeight="1" x14ac:dyDescent="0.15"/>
    <row r="869" ht="14.1" customHeight="1" x14ac:dyDescent="0.15"/>
    <row r="870" ht="14.1" customHeight="1" x14ac:dyDescent="0.15"/>
    <row r="871" ht="14.1" customHeight="1" x14ac:dyDescent="0.15"/>
    <row r="872" ht="14.1" customHeight="1" x14ac:dyDescent="0.15"/>
    <row r="873" ht="14.1" customHeight="1" x14ac:dyDescent="0.15"/>
    <row r="874" ht="14.1" customHeight="1" x14ac:dyDescent="0.15"/>
    <row r="875" ht="14.1" customHeight="1" x14ac:dyDescent="0.15"/>
    <row r="876" ht="14.1" customHeight="1" x14ac:dyDescent="0.15"/>
    <row r="877" ht="14.1" customHeight="1" x14ac:dyDescent="0.15"/>
    <row r="878" ht="14.1" customHeight="1" x14ac:dyDescent="0.15"/>
    <row r="879" ht="14.1" customHeight="1" x14ac:dyDescent="0.15"/>
    <row r="880" ht="14.1" customHeight="1" x14ac:dyDescent="0.15"/>
    <row r="881" ht="14.1" customHeight="1" x14ac:dyDescent="0.15"/>
    <row r="882" ht="14.1" customHeight="1" x14ac:dyDescent="0.15"/>
    <row r="883" ht="14.1" customHeight="1" x14ac:dyDescent="0.15"/>
    <row r="884" ht="14.1" customHeight="1" x14ac:dyDescent="0.15"/>
    <row r="885" ht="14.1" customHeight="1" x14ac:dyDescent="0.15"/>
    <row r="886" ht="14.1" customHeight="1" x14ac:dyDescent="0.15"/>
    <row r="887" ht="14.1" customHeight="1" x14ac:dyDescent="0.15"/>
    <row r="888" ht="14.1" customHeight="1" x14ac:dyDescent="0.15"/>
    <row r="889" ht="14.1" customHeight="1" x14ac:dyDescent="0.15"/>
    <row r="890" ht="14.1" customHeight="1" x14ac:dyDescent="0.15"/>
    <row r="891" ht="14.1" customHeight="1" x14ac:dyDescent="0.15"/>
    <row r="892" ht="14.1" customHeight="1" x14ac:dyDescent="0.15"/>
    <row r="893" ht="14.1" customHeight="1" x14ac:dyDescent="0.15"/>
    <row r="894" ht="14.1" customHeight="1" x14ac:dyDescent="0.15"/>
    <row r="895" ht="14.1" customHeight="1" x14ac:dyDescent="0.15"/>
    <row r="896" ht="14.1" customHeight="1" x14ac:dyDescent="0.15"/>
    <row r="897" ht="14.1" customHeight="1" x14ac:dyDescent="0.15"/>
    <row r="898" ht="14.1" customHeight="1" x14ac:dyDescent="0.15"/>
    <row r="899" ht="14.1" customHeight="1" x14ac:dyDescent="0.15"/>
    <row r="900" ht="14.1" customHeight="1" x14ac:dyDescent="0.15"/>
    <row r="901" ht="14.1" customHeight="1" x14ac:dyDescent="0.15"/>
    <row r="902" ht="14.1" customHeight="1" x14ac:dyDescent="0.15"/>
    <row r="903" ht="14.1" customHeight="1" x14ac:dyDescent="0.15"/>
    <row r="904" ht="14.1" customHeight="1" x14ac:dyDescent="0.15"/>
    <row r="905" ht="14.1" customHeight="1" x14ac:dyDescent="0.15"/>
    <row r="906" ht="14.1" customHeight="1" x14ac:dyDescent="0.15"/>
    <row r="907" ht="14.1" customHeight="1" x14ac:dyDescent="0.15"/>
    <row r="908" ht="14.1" customHeight="1" x14ac:dyDescent="0.15"/>
    <row r="909" ht="14.1" customHeight="1" x14ac:dyDescent="0.15"/>
    <row r="910" ht="14.1" customHeight="1" x14ac:dyDescent="0.15"/>
    <row r="911" ht="14.1" customHeight="1" x14ac:dyDescent="0.15"/>
    <row r="912" ht="14.1" customHeight="1" x14ac:dyDescent="0.15"/>
    <row r="913" ht="14.1" customHeight="1" x14ac:dyDescent="0.15"/>
    <row r="914" ht="14.1" customHeight="1" x14ac:dyDescent="0.15"/>
    <row r="915" ht="14.1" customHeight="1" x14ac:dyDescent="0.15"/>
    <row r="916" ht="14.1" customHeight="1" x14ac:dyDescent="0.15"/>
    <row r="917" ht="14.1" customHeight="1" x14ac:dyDescent="0.15"/>
    <row r="918" ht="14.1" customHeight="1" x14ac:dyDescent="0.15"/>
    <row r="919" ht="14.1" customHeight="1" x14ac:dyDescent="0.15"/>
    <row r="920" ht="14.1" customHeight="1" x14ac:dyDescent="0.15"/>
    <row r="921" ht="14.1" customHeight="1" x14ac:dyDescent="0.15"/>
    <row r="922" ht="14.1" customHeight="1" x14ac:dyDescent="0.15"/>
    <row r="923" ht="14.1" customHeight="1" x14ac:dyDescent="0.15"/>
    <row r="924" ht="14.1" customHeight="1" x14ac:dyDescent="0.15"/>
    <row r="925" ht="14.1" customHeight="1" x14ac:dyDescent="0.15"/>
    <row r="926" ht="14.1" customHeight="1" x14ac:dyDescent="0.15"/>
    <row r="927" ht="14.1" customHeight="1" x14ac:dyDescent="0.15"/>
    <row r="928" ht="14.1" customHeight="1" x14ac:dyDescent="0.15"/>
    <row r="929" ht="14.1" customHeight="1" x14ac:dyDescent="0.15"/>
    <row r="930" ht="14.1" customHeight="1" x14ac:dyDescent="0.15"/>
    <row r="931" ht="14.1" customHeight="1" x14ac:dyDescent="0.15"/>
    <row r="932" ht="14.1" customHeight="1" x14ac:dyDescent="0.15"/>
    <row r="933" ht="14.1" customHeight="1" x14ac:dyDescent="0.15"/>
    <row r="934" ht="14.1" customHeight="1" x14ac:dyDescent="0.15"/>
    <row r="935" ht="14.1" customHeight="1" x14ac:dyDescent="0.15"/>
    <row r="936" ht="14.1" customHeight="1" x14ac:dyDescent="0.15"/>
    <row r="937" ht="14.1" customHeight="1" x14ac:dyDescent="0.15"/>
    <row r="938" ht="14.1" customHeight="1" x14ac:dyDescent="0.15"/>
    <row r="939" ht="14.1" customHeight="1" x14ac:dyDescent="0.15"/>
    <row r="940" ht="14.1" customHeight="1" x14ac:dyDescent="0.15"/>
    <row r="941" ht="14.1" customHeight="1" x14ac:dyDescent="0.15"/>
    <row r="942" ht="14.1" customHeight="1" x14ac:dyDescent="0.15"/>
    <row r="943" ht="14.1" customHeight="1" x14ac:dyDescent="0.15"/>
    <row r="944" ht="14.1" customHeight="1" x14ac:dyDescent="0.15"/>
    <row r="945" ht="14.1" customHeight="1" x14ac:dyDescent="0.15"/>
    <row r="946" ht="14.1" customHeight="1" x14ac:dyDescent="0.15"/>
    <row r="947" ht="14.1" customHeight="1" x14ac:dyDescent="0.15"/>
    <row r="948" ht="14.1" customHeight="1" x14ac:dyDescent="0.15"/>
    <row r="949" ht="14.1" customHeight="1" x14ac:dyDescent="0.15"/>
    <row r="950" ht="14.1" customHeight="1" x14ac:dyDescent="0.15"/>
    <row r="951" ht="14.1" customHeight="1" x14ac:dyDescent="0.15"/>
    <row r="952" ht="14.1" customHeight="1" x14ac:dyDescent="0.15"/>
    <row r="953" ht="14.1" customHeight="1" x14ac:dyDescent="0.15"/>
    <row r="954" ht="14.1" customHeight="1" x14ac:dyDescent="0.15"/>
    <row r="955" ht="14.1" customHeight="1" x14ac:dyDescent="0.15"/>
    <row r="956" ht="14.1" customHeight="1" x14ac:dyDescent="0.15"/>
    <row r="957" ht="14.1" customHeight="1" x14ac:dyDescent="0.15"/>
    <row r="958" ht="14.1" customHeight="1" x14ac:dyDescent="0.15"/>
    <row r="959" ht="14.1" customHeight="1" x14ac:dyDescent="0.15"/>
    <row r="960" ht="14.1" customHeight="1" x14ac:dyDescent="0.15"/>
    <row r="961" ht="14.1" customHeight="1" x14ac:dyDescent="0.15"/>
    <row r="962" ht="14.1" customHeight="1" x14ac:dyDescent="0.15"/>
    <row r="963" ht="14.1" customHeight="1" x14ac:dyDescent="0.15"/>
    <row r="964" ht="14.1" customHeight="1" x14ac:dyDescent="0.15"/>
    <row r="965" ht="14.1" customHeight="1" x14ac:dyDescent="0.15"/>
    <row r="966" ht="14.1" customHeight="1" x14ac:dyDescent="0.15"/>
    <row r="967" ht="14.1" customHeight="1" x14ac:dyDescent="0.15"/>
    <row r="968" ht="14.1" customHeight="1" x14ac:dyDescent="0.15"/>
    <row r="969" ht="14.1" customHeight="1" x14ac:dyDescent="0.15"/>
    <row r="970" ht="14.1" customHeight="1" x14ac:dyDescent="0.15"/>
    <row r="971" ht="14.1" customHeight="1" x14ac:dyDescent="0.15"/>
    <row r="972" ht="14.1" customHeight="1" x14ac:dyDescent="0.15"/>
    <row r="973" ht="14.1" customHeight="1" x14ac:dyDescent="0.15"/>
    <row r="974" ht="14.1" customHeight="1" x14ac:dyDescent="0.15"/>
    <row r="975" ht="14.1" customHeight="1" x14ac:dyDescent="0.15"/>
    <row r="976" ht="14.1" customHeight="1" x14ac:dyDescent="0.15"/>
    <row r="977" ht="14.1" customHeight="1" x14ac:dyDescent="0.15"/>
    <row r="978" ht="14.1" customHeight="1" x14ac:dyDescent="0.15"/>
    <row r="979" ht="14.1" customHeight="1" x14ac:dyDescent="0.15"/>
    <row r="980" ht="14.1" customHeight="1" x14ac:dyDescent="0.15"/>
    <row r="981" ht="14.1" customHeight="1" x14ac:dyDescent="0.15"/>
    <row r="982" ht="14.1" customHeight="1" x14ac:dyDescent="0.15"/>
    <row r="983" ht="14.1" customHeight="1" x14ac:dyDescent="0.15"/>
    <row r="984" ht="14.1" customHeight="1" x14ac:dyDescent="0.15"/>
    <row r="985" ht="14.1" customHeight="1" x14ac:dyDescent="0.15"/>
    <row r="986" ht="14.1" customHeight="1" x14ac:dyDescent="0.15"/>
    <row r="987" ht="14.1" customHeight="1" x14ac:dyDescent="0.15"/>
    <row r="988" ht="14.1" customHeight="1" x14ac:dyDescent="0.15"/>
    <row r="989" ht="14.1" customHeight="1" x14ac:dyDescent="0.15"/>
    <row r="990" ht="14.1" customHeight="1" x14ac:dyDescent="0.15"/>
    <row r="991" ht="14.1" customHeight="1" x14ac:dyDescent="0.15"/>
    <row r="992" ht="14.1" customHeight="1" x14ac:dyDescent="0.15"/>
    <row r="993" ht="14.1" customHeight="1" x14ac:dyDescent="0.15"/>
    <row r="994" ht="14.1" customHeight="1" x14ac:dyDescent="0.15"/>
    <row r="995" ht="14.1" customHeight="1" x14ac:dyDescent="0.15"/>
    <row r="996" ht="14.1" customHeight="1" x14ac:dyDescent="0.15"/>
    <row r="997" ht="14.1" customHeight="1" x14ac:dyDescent="0.15"/>
    <row r="998" ht="14.1" customHeight="1" x14ac:dyDescent="0.15"/>
    <row r="999" ht="14.1" customHeight="1" x14ac:dyDescent="0.15"/>
    <row r="1000" ht="14.1" customHeight="1" x14ac:dyDescent="0.15"/>
    <row r="1001" ht="14.1" customHeight="1" x14ac:dyDescent="0.15"/>
    <row r="1002" ht="14.1" customHeight="1" x14ac:dyDescent="0.15"/>
    <row r="1003" ht="14.1" customHeight="1" x14ac:dyDescent="0.15"/>
    <row r="1004" ht="14.1" customHeight="1" x14ac:dyDescent="0.15"/>
    <row r="1005" ht="14.1" customHeight="1" x14ac:dyDescent="0.15"/>
    <row r="1006" ht="14.1" customHeight="1" x14ac:dyDescent="0.15"/>
    <row r="1007" ht="14.1" customHeight="1" x14ac:dyDescent="0.15"/>
    <row r="1008" ht="14.1" customHeight="1" x14ac:dyDescent="0.15"/>
    <row r="1009" ht="14.1" customHeight="1" x14ac:dyDescent="0.15"/>
    <row r="1010" ht="14.1" customHeight="1" x14ac:dyDescent="0.15"/>
    <row r="1011" ht="14.1" customHeight="1" x14ac:dyDescent="0.15"/>
    <row r="1012" ht="14.1" customHeight="1" x14ac:dyDescent="0.15"/>
    <row r="1013" ht="14.1" customHeight="1" x14ac:dyDescent="0.15"/>
    <row r="1014" ht="14.1" customHeight="1" x14ac:dyDescent="0.15"/>
    <row r="1015" ht="14.1" customHeight="1" x14ac:dyDescent="0.15"/>
    <row r="1016" ht="14.1" customHeight="1" x14ac:dyDescent="0.15"/>
    <row r="1017" ht="14.1" customHeight="1" x14ac:dyDescent="0.15"/>
    <row r="1018" ht="14.1" customHeight="1" x14ac:dyDescent="0.15"/>
    <row r="1019" ht="14.1" customHeight="1" x14ac:dyDescent="0.15"/>
    <row r="1020" ht="14.1" customHeight="1" x14ac:dyDescent="0.15"/>
    <row r="1021" ht="14.1" customHeight="1" x14ac:dyDescent="0.15"/>
    <row r="1022" ht="14.1" customHeight="1" x14ac:dyDescent="0.15"/>
    <row r="1023" ht="14.1" customHeight="1" x14ac:dyDescent="0.15"/>
    <row r="1024" ht="14.1" customHeight="1" x14ac:dyDescent="0.15"/>
    <row r="1025" ht="14.1" customHeight="1" x14ac:dyDescent="0.15"/>
    <row r="1026" ht="14.1" customHeight="1" x14ac:dyDescent="0.15"/>
    <row r="1027" ht="14.1" customHeight="1" x14ac:dyDescent="0.15"/>
    <row r="1028" ht="14.1" customHeight="1" x14ac:dyDescent="0.15"/>
    <row r="1029" ht="14.1" customHeight="1" x14ac:dyDescent="0.15"/>
    <row r="1030" ht="14.1" customHeight="1" x14ac:dyDescent="0.15"/>
    <row r="1031" ht="14.1" customHeight="1" x14ac:dyDescent="0.15"/>
    <row r="1032" ht="14.1" customHeight="1" x14ac:dyDescent="0.15"/>
    <row r="1033" ht="14.1" customHeight="1" x14ac:dyDescent="0.15"/>
    <row r="1034" ht="14.1" customHeight="1" x14ac:dyDescent="0.15"/>
    <row r="1035" ht="14.1" customHeight="1" x14ac:dyDescent="0.15"/>
    <row r="1036" ht="14.1" customHeight="1" x14ac:dyDescent="0.15"/>
    <row r="1037" ht="14.1" customHeight="1" x14ac:dyDescent="0.15"/>
    <row r="1038" ht="14.1" customHeight="1" x14ac:dyDescent="0.15"/>
    <row r="1039" ht="14.1" customHeight="1" x14ac:dyDescent="0.15"/>
    <row r="1040" ht="14.1" customHeight="1" x14ac:dyDescent="0.15"/>
    <row r="1041" ht="14.1" customHeight="1" x14ac:dyDescent="0.15"/>
    <row r="1042" ht="14.1" customHeight="1" x14ac:dyDescent="0.15"/>
    <row r="1043" ht="14.1" customHeight="1" x14ac:dyDescent="0.15"/>
    <row r="1044" ht="14.1" customHeight="1" x14ac:dyDescent="0.15"/>
    <row r="1045" ht="14.1" customHeight="1" x14ac:dyDescent="0.15"/>
    <row r="1046" ht="14.1" customHeight="1" x14ac:dyDescent="0.15"/>
    <row r="1047" ht="14.1" customHeight="1" x14ac:dyDescent="0.15"/>
    <row r="1048" ht="14.1" customHeight="1" x14ac:dyDescent="0.15"/>
    <row r="1049" ht="14.1" customHeight="1" x14ac:dyDescent="0.15"/>
    <row r="1050" ht="14.1" customHeight="1" x14ac:dyDescent="0.15"/>
    <row r="1051" ht="14.1" customHeight="1" x14ac:dyDescent="0.15"/>
    <row r="1052" ht="14.1" customHeight="1" x14ac:dyDescent="0.15"/>
    <row r="1053" ht="14.1" customHeight="1" x14ac:dyDescent="0.15"/>
    <row r="1054" ht="14.1" customHeight="1" x14ac:dyDescent="0.15"/>
    <row r="1055" ht="14.1" customHeight="1" x14ac:dyDescent="0.15"/>
    <row r="1056" ht="14.1" customHeight="1" x14ac:dyDescent="0.15"/>
    <row r="1057" ht="14.1" customHeight="1" x14ac:dyDescent="0.15"/>
    <row r="1058" ht="14.1" customHeight="1" x14ac:dyDescent="0.15"/>
    <row r="1059" ht="14.1" customHeight="1" x14ac:dyDescent="0.15"/>
    <row r="1060" ht="14.1" customHeight="1" x14ac:dyDescent="0.15"/>
    <row r="1061" ht="14.1" customHeight="1" x14ac:dyDescent="0.15"/>
    <row r="1062" ht="14.1" customHeight="1" x14ac:dyDescent="0.15"/>
    <row r="1063" ht="14.1" customHeight="1" x14ac:dyDescent="0.15"/>
    <row r="1064" ht="14.1" customHeight="1" x14ac:dyDescent="0.15"/>
    <row r="1065" ht="14.1" customHeight="1" x14ac:dyDescent="0.15"/>
    <row r="1066" ht="14.1" customHeight="1" x14ac:dyDescent="0.15"/>
    <row r="1067" ht="14.1" customHeight="1" x14ac:dyDescent="0.15"/>
    <row r="1068" ht="14.1" customHeight="1" x14ac:dyDescent="0.15"/>
    <row r="1069" ht="14.1" customHeight="1" x14ac:dyDescent="0.15"/>
    <row r="1070" ht="14.1" customHeight="1" x14ac:dyDescent="0.15"/>
    <row r="1071" ht="14.1" customHeight="1" x14ac:dyDescent="0.15"/>
    <row r="1072" ht="14.1" customHeight="1" x14ac:dyDescent="0.15"/>
    <row r="1073" ht="14.1" customHeight="1" x14ac:dyDescent="0.15"/>
    <row r="1074" ht="14.1" customHeight="1" x14ac:dyDescent="0.15"/>
    <row r="1075" ht="14.1" customHeight="1" x14ac:dyDescent="0.15"/>
    <row r="1076" ht="14.1" customHeight="1" x14ac:dyDescent="0.15"/>
    <row r="1077" ht="14.1" customHeight="1" x14ac:dyDescent="0.15"/>
    <row r="1078" ht="14.1" customHeight="1" x14ac:dyDescent="0.15"/>
    <row r="1079" ht="14.1" customHeight="1" x14ac:dyDescent="0.15"/>
    <row r="1080" ht="14.1" customHeight="1" x14ac:dyDescent="0.15"/>
    <row r="1081" ht="14.1" customHeight="1" x14ac:dyDescent="0.15"/>
    <row r="1082" ht="14.1" customHeight="1" x14ac:dyDescent="0.15"/>
    <row r="1083" ht="14.1" customHeight="1" x14ac:dyDescent="0.15"/>
    <row r="1084" ht="14.1" customHeight="1" x14ac:dyDescent="0.15"/>
    <row r="1085" ht="14.1" customHeight="1" x14ac:dyDescent="0.15"/>
    <row r="1086" ht="14.1" customHeight="1" x14ac:dyDescent="0.15"/>
    <row r="1087" ht="14.1" customHeight="1" x14ac:dyDescent="0.15"/>
    <row r="1088" ht="14.1" customHeight="1" x14ac:dyDescent="0.15"/>
    <row r="1089" ht="14.1" customHeight="1" x14ac:dyDescent="0.15"/>
    <row r="1090" ht="14.1" customHeight="1" x14ac:dyDescent="0.15"/>
    <row r="1091" ht="14.1" customHeight="1" x14ac:dyDescent="0.15"/>
    <row r="1092" ht="14.1" customHeight="1" x14ac:dyDescent="0.15"/>
    <row r="1093" ht="14.1" customHeight="1" x14ac:dyDescent="0.15"/>
    <row r="1094" ht="14.1" customHeight="1" x14ac:dyDescent="0.15"/>
    <row r="1095" ht="14.1" customHeight="1" x14ac:dyDescent="0.15"/>
    <row r="1096" ht="14.1" customHeight="1" x14ac:dyDescent="0.15"/>
    <row r="1097" ht="14.1" customHeight="1" x14ac:dyDescent="0.15"/>
    <row r="1098" ht="14.1" customHeight="1" x14ac:dyDescent="0.15"/>
    <row r="1099" ht="14.1" customHeight="1" x14ac:dyDescent="0.15"/>
    <row r="1100" ht="14.1" customHeight="1" x14ac:dyDescent="0.15"/>
    <row r="1101" ht="14.1" customHeight="1" x14ac:dyDescent="0.15"/>
    <row r="1102" ht="14.1" customHeight="1" x14ac:dyDescent="0.15"/>
    <row r="1103" ht="14.1" customHeight="1" x14ac:dyDescent="0.15"/>
    <row r="1104" ht="14.1" customHeight="1" x14ac:dyDescent="0.15"/>
    <row r="1105" ht="14.1" customHeight="1" x14ac:dyDescent="0.15"/>
    <row r="1106" ht="14.1" customHeight="1" x14ac:dyDescent="0.15"/>
    <row r="1107" ht="14.1" customHeight="1" x14ac:dyDescent="0.15"/>
    <row r="1108" ht="14.1" customHeight="1" x14ac:dyDescent="0.15"/>
    <row r="1109" ht="14.1" customHeight="1" x14ac:dyDescent="0.15"/>
    <row r="1110" ht="14.1" customHeight="1" x14ac:dyDescent="0.15"/>
    <row r="1111" ht="14.1" customHeight="1" x14ac:dyDescent="0.15"/>
    <row r="1112" ht="14.1" customHeight="1" x14ac:dyDescent="0.15"/>
    <row r="1113" ht="14.1" customHeight="1" x14ac:dyDescent="0.15"/>
    <row r="1114" ht="14.1" customHeight="1" x14ac:dyDescent="0.15"/>
    <row r="1115" ht="14.1" customHeight="1" x14ac:dyDescent="0.15"/>
    <row r="1116" ht="14.1" customHeight="1" x14ac:dyDescent="0.15"/>
    <row r="1117" ht="14.1" customHeight="1" x14ac:dyDescent="0.15"/>
    <row r="1118" ht="14.1" customHeight="1" x14ac:dyDescent="0.15"/>
    <row r="1119" ht="14.1" customHeight="1" x14ac:dyDescent="0.15"/>
    <row r="1120" ht="14.1" customHeight="1" x14ac:dyDescent="0.15"/>
    <row r="1121" ht="14.1" customHeight="1" x14ac:dyDescent="0.15"/>
    <row r="1122" ht="14.1" customHeight="1" x14ac:dyDescent="0.15"/>
    <row r="1123" ht="14.1" customHeight="1" x14ac:dyDescent="0.15"/>
    <row r="1124" ht="14.1" customHeight="1" x14ac:dyDescent="0.15"/>
    <row r="1125" ht="14.1" customHeight="1" x14ac:dyDescent="0.15"/>
    <row r="1126" ht="14.1" customHeight="1" x14ac:dyDescent="0.15"/>
    <row r="1127" ht="14.1" customHeight="1" x14ac:dyDescent="0.15"/>
    <row r="1128" ht="14.1" customHeight="1" x14ac:dyDescent="0.15"/>
    <row r="1129" ht="14.1" customHeight="1" x14ac:dyDescent="0.15"/>
    <row r="1130" ht="14.1" customHeight="1" x14ac:dyDescent="0.15"/>
    <row r="1131" ht="14.1" customHeight="1" x14ac:dyDescent="0.15"/>
    <row r="1132" ht="14.1" customHeight="1" x14ac:dyDescent="0.15"/>
    <row r="1133" ht="14.1" customHeight="1" x14ac:dyDescent="0.15"/>
    <row r="1134" ht="14.1" customHeight="1" x14ac:dyDescent="0.15"/>
    <row r="1135" ht="14.1" customHeight="1" x14ac:dyDescent="0.15"/>
    <row r="1136" ht="14.1" customHeight="1" x14ac:dyDescent="0.15"/>
    <row r="1137" ht="14.1" customHeight="1" x14ac:dyDescent="0.15"/>
    <row r="1138" ht="14.1" customHeight="1" x14ac:dyDescent="0.15"/>
    <row r="1139" ht="14.1" customHeight="1" x14ac:dyDescent="0.15"/>
    <row r="1140" ht="14.1" customHeight="1" x14ac:dyDescent="0.15"/>
    <row r="1141" ht="14.1" customHeight="1" x14ac:dyDescent="0.15"/>
    <row r="1142" ht="14.1" customHeight="1" x14ac:dyDescent="0.15"/>
    <row r="1143" ht="14.1" customHeight="1" x14ac:dyDescent="0.15"/>
    <row r="1144" ht="14.1" customHeight="1" x14ac:dyDescent="0.15"/>
    <row r="1145" ht="14.1" customHeight="1" x14ac:dyDescent="0.15"/>
    <row r="1146" ht="14.1" customHeight="1" x14ac:dyDescent="0.15"/>
    <row r="1147" ht="14.1" customHeight="1" x14ac:dyDescent="0.15"/>
    <row r="1148" ht="14.1" customHeight="1" x14ac:dyDescent="0.15"/>
    <row r="1149" ht="14.1" customHeight="1" x14ac:dyDescent="0.15"/>
    <row r="1150" ht="14.1" customHeight="1" x14ac:dyDescent="0.15"/>
    <row r="1151" ht="14.1" customHeight="1" x14ac:dyDescent="0.15"/>
    <row r="1152" ht="14.1" customHeight="1" x14ac:dyDescent="0.15"/>
    <row r="1153" ht="14.1" customHeight="1" x14ac:dyDescent="0.15"/>
    <row r="1154" ht="14.1" customHeight="1" x14ac:dyDescent="0.15"/>
    <row r="1155" ht="14.1" customHeight="1" x14ac:dyDescent="0.15"/>
    <row r="1156" ht="14.1" customHeight="1" x14ac:dyDescent="0.15"/>
    <row r="1157" ht="14.1" customHeight="1" x14ac:dyDescent="0.15"/>
    <row r="1158" ht="14.1" customHeight="1" x14ac:dyDescent="0.15"/>
    <row r="1159" ht="14.1" customHeight="1" x14ac:dyDescent="0.15"/>
    <row r="1160" ht="14.1" customHeight="1" x14ac:dyDescent="0.15"/>
    <row r="1161" ht="14.1" customHeight="1" x14ac:dyDescent="0.15"/>
    <row r="1162" ht="14.1" customHeight="1" x14ac:dyDescent="0.15"/>
    <row r="1163" ht="14.1" customHeight="1" x14ac:dyDescent="0.15"/>
    <row r="1164" ht="14.1" customHeight="1" x14ac:dyDescent="0.15"/>
  </sheetData>
  <phoneticPr fontId="2"/>
  <printOptions horizontalCentered="1"/>
  <pageMargins left="0.19685039370078741" right="0.19685039370078741" top="0.74803149606299213" bottom="0.47244094488188981" header="0.6692913385826772" footer="0.19685039370078741"/>
  <pageSetup paperSize="9" orientation="landscape" verticalDpi="300" r:id="rId1"/>
  <headerFooter alignWithMargins="0">
    <oddHeader>&amp;L&amp;"ＭＳ Ｐ明朝,標準"科目別内訳</oddHeader>
    <oddFooter>&amp;R&amp;"ＭＳ Ｐ明朝,標準"&amp;UNo.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72"/>
  <sheetViews>
    <sheetView showGridLines="0" showZeros="0" view="pageBreakPreview" zoomScale="80" zoomScaleNormal="80" zoomScaleSheetLayoutView="80" workbookViewId="0">
      <pane ySplit="5" topLeftCell="A6" activePane="bottomLeft" state="frozen"/>
      <selection activeCell="C7" sqref="C7"/>
      <selection pane="bottomLeft" activeCell="R152" sqref="R152"/>
    </sheetView>
  </sheetViews>
  <sheetFormatPr defaultRowHeight="13.5" x14ac:dyDescent="0.15"/>
  <cols>
    <col min="1" max="1" width="3.75" style="2" customWidth="1"/>
    <col min="2" max="2" width="5.625" style="49" bestFit="1" customWidth="1"/>
    <col min="3" max="3" width="30.625" style="2" customWidth="1"/>
    <col min="4" max="4" width="32.625" style="2" customWidth="1"/>
    <col min="5" max="5" width="11.75" style="3" customWidth="1"/>
    <col min="6" max="6" width="5.75" style="51" customWidth="1"/>
    <col min="7" max="7" width="12.875" style="2" customWidth="1"/>
    <col min="8" max="8" width="19.75" style="2" customWidth="1"/>
    <col min="9" max="9" width="23.25" style="2" customWidth="1"/>
    <col min="10" max="10" width="1.5" style="2" customWidth="1"/>
    <col min="11" max="16384" width="9" style="2"/>
  </cols>
  <sheetData>
    <row r="1" spans="2:9" x14ac:dyDescent="0.15">
      <c r="B1" s="43"/>
      <c r="F1" s="1"/>
    </row>
    <row r="2" spans="2:9" ht="14.1" customHeight="1" x14ac:dyDescent="0.15">
      <c r="B2" s="43"/>
      <c r="F2" s="1"/>
    </row>
    <row r="3" spans="2:9" ht="6.95" customHeight="1" x14ac:dyDescent="0.15">
      <c r="B3" s="44"/>
      <c r="C3" s="6"/>
      <c r="D3" s="7"/>
      <c r="E3" s="8"/>
      <c r="F3" s="9"/>
      <c r="G3" s="7"/>
      <c r="H3" s="7"/>
      <c r="I3" s="10"/>
    </row>
    <row r="4" spans="2:9" s="51" customFormat="1" ht="14.1" customHeight="1" x14ac:dyDescent="0.15">
      <c r="B4" s="45" t="s">
        <v>6</v>
      </c>
      <c r="C4" s="13" t="s">
        <v>5</v>
      </c>
      <c r="D4" s="14" t="s">
        <v>7</v>
      </c>
      <c r="E4" s="15" t="s">
        <v>0</v>
      </c>
      <c r="F4" s="14" t="s">
        <v>1</v>
      </c>
      <c r="G4" s="14" t="s">
        <v>2</v>
      </c>
      <c r="H4" s="14" t="s">
        <v>4</v>
      </c>
      <c r="I4" s="16" t="s">
        <v>3</v>
      </c>
    </row>
    <row r="5" spans="2:9" ht="6.95" customHeight="1" x14ac:dyDescent="0.15">
      <c r="B5" s="46"/>
      <c r="C5" s="18"/>
      <c r="D5" s="19"/>
      <c r="E5" s="20"/>
      <c r="F5" s="21"/>
      <c r="G5" s="19"/>
      <c r="H5" s="19"/>
      <c r="I5" s="22"/>
    </row>
    <row r="6" spans="2:9" ht="14.1" customHeight="1" x14ac:dyDescent="0.15">
      <c r="B6" s="44"/>
      <c r="C6" s="7"/>
      <c r="D6" s="7"/>
      <c r="E6" s="8"/>
      <c r="F6" s="9"/>
      <c r="G6" s="24"/>
      <c r="H6" s="24"/>
      <c r="I6" s="10"/>
    </row>
    <row r="7" spans="2:9" ht="14.1" customHeight="1" x14ac:dyDescent="0.15">
      <c r="B7" s="47" t="s">
        <v>711</v>
      </c>
      <c r="C7" s="27" t="s">
        <v>709</v>
      </c>
      <c r="D7" s="27"/>
      <c r="E7" s="28"/>
      <c r="F7" s="29"/>
      <c r="G7" s="30"/>
      <c r="H7" s="30" t="str">
        <f>IF(E7="","",ROUNDDOWN(E7*G7,0))</f>
        <v/>
      </c>
      <c r="I7" s="31"/>
    </row>
    <row r="8" spans="2:9" ht="14.1" customHeight="1" x14ac:dyDescent="0.15">
      <c r="B8" s="48"/>
      <c r="C8" s="33"/>
      <c r="D8" s="33"/>
      <c r="E8" s="34"/>
      <c r="F8" s="35"/>
      <c r="G8" s="36"/>
      <c r="H8" s="36"/>
      <c r="I8" s="37"/>
    </row>
    <row r="9" spans="2:9" ht="14.1" customHeight="1" x14ac:dyDescent="0.15">
      <c r="B9" s="47"/>
      <c r="C9" s="29"/>
      <c r="D9" s="27"/>
      <c r="E9" s="28"/>
      <c r="F9" s="29"/>
      <c r="G9" s="30"/>
      <c r="H9" s="30"/>
      <c r="I9" s="31"/>
    </row>
    <row r="10" spans="2:9" ht="14.1" customHeight="1" x14ac:dyDescent="0.15">
      <c r="B10" s="48"/>
      <c r="C10" s="33"/>
      <c r="D10" s="33"/>
      <c r="E10" s="34"/>
      <c r="F10" s="35"/>
      <c r="G10" s="36"/>
      <c r="H10" s="36"/>
      <c r="I10" s="37"/>
    </row>
    <row r="11" spans="2:9" ht="14.1" customHeight="1" x14ac:dyDescent="0.15">
      <c r="B11" s="47">
        <v>1</v>
      </c>
      <c r="C11" s="27" t="s">
        <v>12</v>
      </c>
      <c r="D11" s="27"/>
      <c r="E11" s="28"/>
      <c r="F11" s="29"/>
      <c r="G11" s="30"/>
      <c r="H11" s="30"/>
      <c r="I11" s="31"/>
    </row>
    <row r="12" spans="2:9" ht="14.1" customHeight="1" x14ac:dyDescent="0.15">
      <c r="B12" s="48"/>
      <c r="C12" s="33"/>
      <c r="D12" s="33"/>
      <c r="E12" s="34"/>
      <c r="F12" s="35"/>
      <c r="G12" s="36"/>
      <c r="H12" s="36"/>
      <c r="I12" s="37"/>
    </row>
    <row r="13" spans="2:9" ht="14.1" customHeight="1" x14ac:dyDescent="0.15">
      <c r="B13" s="47">
        <v>1.1000000000000001</v>
      </c>
      <c r="C13" s="27" t="s">
        <v>12</v>
      </c>
      <c r="D13" s="27"/>
      <c r="E13" s="28">
        <v>1</v>
      </c>
      <c r="F13" s="29" t="s">
        <v>9</v>
      </c>
      <c r="G13" s="30"/>
      <c r="H13" s="30">
        <f>+'細目(母屋)'!$H$39</f>
        <v>0</v>
      </c>
      <c r="I13" s="31"/>
    </row>
    <row r="14" spans="2:9" ht="14.1" customHeight="1" x14ac:dyDescent="0.15">
      <c r="B14" s="48"/>
      <c r="C14" s="33"/>
      <c r="D14" s="33"/>
      <c r="E14" s="34"/>
      <c r="F14" s="35"/>
      <c r="G14" s="36"/>
      <c r="H14" s="36"/>
      <c r="I14" s="37"/>
    </row>
    <row r="15" spans="2:9" ht="14.1" customHeight="1" x14ac:dyDescent="0.15">
      <c r="B15" s="47"/>
      <c r="C15" s="29" t="s">
        <v>10</v>
      </c>
      <c r="D15" s="27"/>
      <c r="E15" s="28"/>
      <c r="F15" s="29"/>
      <c r="G15" s="30"/>
      <c r="H15" s="30">
        <f>SUM(H10:H14)</f>
        <v>0</v>
      </c>
      <c r="I15" s="31"/>
    </row>
    <row r="16" spans="2:9" ht="14.1" customHeight="1" x14ac:dyDescent="0.15">
      <c r="B16" s="48"/>
      <c r="C16" s="33"/>
      <c r="D16" s="33"/>
      <c r="E16" s="34"/>
      <c r="F16" s="35"/>
      <c r="G16" s="36"/>
      <c r="H16" s="36"/>
      <c r="I16" s="37"/>
    </row>
    <row r="17" spans="2:9" ht="14.1" customHeight="1" x14ac:dyDescent="0.15">
      <c r="B17" s="47">
        <v>2</v>
      </c>
      <c r="C17" s="27" t="s">
        <v>14</v>
      </c>
      <c r="D17" s="27"/>
      <c r="E17" s="28"/>
      <c r="F17" s="29"/>
      <c r="G17" s="30"/>
      <c r="H17" s="30"/>
      <c r="I17" s="31"/>
    </row>
    <row r="18" spans="2:9" ht="14.1" customHeight="1" x14ac:dyDescent="0.15">
      <c r="B18" s="48"/>
      <c r="C18" s="33"/>
      <c r="D18" s="33"/>
      <c r="E18" s="34"/>
      <c r="F18" s="35"/>
      <c r="G18" s="36"/>
      <c r="H18" s="36"/>
      <c r="I18" s="37"/>
    </row>
    <row r="19" spans="2:9" ht="14.1" customHeight="1" x14ac:dyDescent="0.15">
      <c r="B19" s="47">
        <v>2.1</v>
      </c>
      <c r="C19" s="27" t="s">
        <v>19</v>
      </c>
      <c r="D19" s="27"/>
      <c r="E19" s="28">
        <v>1</v>
      </c>
      <c r="F19" s="29" t="s">
        <v>8</v>
      </c>
      <c r="G19" s="30"/>
      <c r="H19" s="30">
        <f>+'細目(母屋)'!$H$75</f>
        <v>0</v>
      </c>
      <c r="I19" s="31"/>
    </row>
    <row r="20" spans="2:9" ht="14.1" customHeight="1" x14ac:dyDescent="0.15">
      <c r="B20" s="48"/>
      <c r="C20" s="33"/>
      <c r="D20" s="33"/>
      <c r="E20" s="34"/>
      <c r="F20" s="35"/>
      <c r="G20" s="36"/>
      <c r="H20" s="36"/>
      <c r="I20" s="37"/>
    </row>
    <row r="21" spans="2:9" ht="14.1" customHeight="1" x14ac:dyDescent="0.15">
      <c r="B21" s="47">
        <v>2.2000000000000002</v>
      </c>
      <c r="C21" s="27" t="s">
        <v>20</v>
      </c>
      <c r="D21" s="27"/>
      <c r="E21" s="28">
        <v>1</v>
      </c>
      <c r="F21" s="29" t="s">
        <v>8</v>
      </c>
      <c r="G21" s="30"/>
      <c r="H21" s="30">
        <f>+'細目(母屋)'!$H$219</f>
        <v>0</v>
      </c>
      <c r="I21" s="31"/>
    </row>
    <row r="22" spans="2:9" ht="14.1" customHeight="1" x14ac:dyDescent="0.15">
      <c r="B22" s="32"/>
      <c r="C22" s="33"/>
      <c r="D22" s="33"/>
      <c r="E22" s="34"/>
      <c r="F22" s="35"/>
      <c r="G22" s="36"/>
      <c r="H22" s="36"/>
      <c r="I22" s="37"/>
    </row>
    <row r="23" spans="2:9" ht="14.1" customHeight="1" x14ac:dyDescent="0.15">
      <c r="B23" s="26"/>
      <c r="C23" s="29" t="s">
        <v>10</v>
      </c>
      <c r="D23" s="27"/>
      <c r="E23" s="28"/>
      <c r="F23" s="29"/>
      <c r="G23" s="30"/>
      <c r="H23" s="30">
        <f>SUM(H16:H22)</f>
        <v>0</v>
      </c>
      <c r="I23" s="31"/>
    </row>
    <row r="24" spans="2:9" ht="14.1" customHeight="1" x14ac:dyDescent="0.15">
      <c r="B24" s="48"/>
      <c r="C24" s="33"/>
      <c r="D24" s="33"/>
      <c r="E24" s="34"/>
      <c r="F24" s="35"/>
      <c r="G24" s="36"/>
      <c r="H24" s="36"/>
      <c r="I24" s="37"/>
    </row>
    <row r="25" spans="2:9" ht="14.1" customHeight="1" x14ac:dyDescent="0.15">
      <c r="B25" s="47">
        <v>3</v>
      </c>
      <c r="C25" s="27" t="s">
        <v>13</v>
      </c>
      <c r="D25" s="27"/>
      <c r="E25" s="28"/>
      <c r="F25" s="29"/>
      <c r="G25" s="30"/>
      <c r="H25" s="30"/>
      <c r="I25" s="31"/>
    </row>
    <row r="26" spans="2:9" ht="14.1" customHeight="1" x14ac:dyDescent="0.15">
      <c r="B26" s="48"/>
      <c r="C26" s="33"/>
      <c r="D26" s="33"/>
      <c r="E26" s="34"/>
      <c r="F26" s="35"/>
      <c r="G26" s="36"/>
      <c r="H26" s="36"/>
      <c r="I26" s="37"/>
    </row>
    <row r="27" spans="2:9" ht="14.1" customHeight="1" x14ac:dyDescent="0.15">
      <c r="B27" s="47">
        <v>3.1</v>
      </c>
      <c r="C27" s="27" t="s">
        <v>19</v>
      </c>
      <c r="D27" s="27"/>
      <c r="E27" s="28">
        <v>1</v>
      </c>
      <c r="F27" s="29" t="s">
        <v>8</v>
      </c>
      <c r="G27" s="30"/>
      <c r="H27" s="30">
        <f>+'細目(母屋)'!$H$291</f>
        <v>0</v>
      </c>
      <c r="I27" s="31"/>
    </row>
    <row r="28" spans="2:9" ht="14.1" customHeight="1" x14ac:dyDescent="0.15">
      <c r="B28" s="48"/>
      <c r="C28" s="33"/>
      <c r="D28" s="33"/>
      <c r="E28" s="34"/>
      <c r="F28" s="35"/>
      <c r="G28" s="36"/>
      <c r="H28" s="36"/>
      <c r="I28" s="37"/>
    </row>
    <row r="29" spans="2:9" ht="14.1" customHeight="1" x14ac:dyDescent="0.15">
      <c r="B29" s="47">
        <v>3.2</v>
      </c>
      <c r="C29" s="27" t="s">
        <v>20</v>
      </c>
      <c r="D29" s="27"/>
      <c r="E29" s="28">
        <v>1</v>
      </c>
      <c r="F29" s="29" t="s">
        <v>8</v>
      </c>
      <c r="G29" s="30"/>
      <c r="H29" s="30">
        <f>+'細目(母屋)'!$H$363</f>
        <v>0</v>
      </c>
      <c r="I29" s="31"/>
    </row>
    <row r="30" spans="2:9" ht="14.1" customHeight="1" x14ac:dyDescent="0.15">
      <c r="B30" s="32"/>
      <c r="C30" s="33"/>
      <c r="D30" s="33"/>
      <c r="E30" s="34"/>
      <c r="F30" s="35"/>
      <c r="G30" s="36"/>
      <c r="H30" s="36"/>
      <c r="I30" s="37"/>
    </row>
    <row r="31" spans="2:9" ht="14.1" customHeight="1" x14ac:dyDescent="0.15">
      <c r="B31" s="26"/>
      <c r="C31" s="29" t="s">
        <v>10</v>
      </c>
      <c r="D31" s="27"/>
      <c r="E31" s="28"/>
      <c r="F31" s="29"/>
      <c r="G31" s="30"/>
      <c r="H31" s="30">
        <f>SUM(H24:H30)</f>
        <v>0</v>
      </c>
      <c r="I31" s="31"/>
    </row>
    <row r="32" spans="2:9" ht="14.1" customHeight="1" x14ac:dyDescent="0.15">
      <c r="B32" s="48"/>
      <c r="C32" s="33"/>
      <c r="D32" s="33"/>
      <c r="E32" s="34"/>
      <c r="F32" s="35"/>
      <c r="G32" s="36"/>
      <c r="H32" s="36"/>
      <c r="I32" s="37"/>
    </row>
    <row r="33" spans="2:9" ht="14.1" customHeight="1" x14ac:dyDescent="0.15">
      <c r="B33" s="47">
        <v>4</v>
      </c>
      <c r="C33" s="27" t="s">
        <v>15</v>
      </c>
      <c r="D33" s="27"/>
      <c r="E33" s="28"/>
      <c r="F33" s="29"/>
      <c r="G33" s="30"/>
      <c r="H33" s="30"/>
      <c r="I33" s="31"/>
    </row>
    <row r="34" spans="2:9" ht="14.1" customHeight="1" x14ac:dyDescent="0.15">
      <c r="B34" s="48"/>
      <c r="C34" s="33"/>
      <c r="D34" s="33"/>
      <c r="E34" s="34"/>
      <c r="F34" s="35"/>
      <c r="G34" s="36"/>
      <c r="H34" s="36"/>
      <c r="I34" s="37"/>
    </row>
    <row r="35" spans="2:9" ht="14.1" customHeight="1" x14ac:dyDescent="0.15">
      <c r="B35" s="47">
        <v>4.0999999999999996</v>
      </c>
      <c r="C35" s="27" t="s">
        <v>19</v>
      </c>
      <c r="D35" s="27"/>
      <c r="E35" s="28">
        <v>1</v>
      </c>
      <c r="F35" s="29" t="s">
        <v>8</v>
      </c>
      <c r="G35" s="30"/>
      <c r="H35" s="30">
        <f>+'細目(母屋)'!$H$435</f>
        <v>0</v>
      </c>
      <c r="I35" s="31"/>
    </row>
    <row r="36" spans="2:9" ht="14.1" customHeight="1" x14ac:dyDescent="0.15">
      <c r="B36" s="48"/>
      <c r="C36" s="33"/>
      <c r="D36" s="33"/>
      <c r="E36" s="34"/>
      <c r="F36" s="35"/>
      <c r="G36" s="36"/>
      <c r="H36" s="36"/>
      <c r="I36" s="37"/>
    </row>
    <row r="37" spans="2:9" ht="14.1" customHeight="1" x14ac:dyDescent="0.15">
      <c r="B37" s="47">
        <v>4.2</v>
      </c>
      <c r="C37" s="27" t="s">
        <v>20</v>
      </c>
      <c r="D37" s="27"/>
      <c r="E37" s="28">
        <v>1</v>
      </c>
      <c r="F37" s="29" t="s">
        <v>8</v>
      </c>
      <c r="G37" s="30"/>
      <c r="H37" s="30">
        <f>+'細目(母屋)'!$H$723</f>
        <v>0</v>
      </c>
      <c r="I37" s="31"/>
    </row>
    <row r="38" spans="2:9" ht="14.1" customHeight="1" x14ac:dyDescent="0.15">
      <c r="B38" s="32"/>
      <c r="C38" s="33"/>
      <c r="D38" s="33"/>
      <c r="E38" s="34"/>
      <c r="F38" s="35"/>
      <c r="G38" s="36"/>
      <c r="H38" s="36"/>
      <c r="I38" s="37"/>
    </row>
    <row r="39" spans="2:9" ht="14.1" customHeight="1" x14ac:dyDescent="0.15">
      <c r="B39" s="26"/>
      <c r="C39" s="29" t="s">
        <v>10</v>
      </c>
      <c r="D39" s="27"/>
      <c r="E39" s="28"/>
      <c r="F39" s="29"/>
      <c r="G39" s="30"/>
      <c r="H39" s="30">
        <f>SUM(H32:H38)</f>
        <v>0</v>
      </c>
      <c r="I39" s="31"/>
    </row>
    <row r="40" spans="2:9" ht="14.1" customHeight="1" x14ac:dyDescent="0.15">
      <c r="B40" s="45"/>
      <c r="C40" s="52"/>
      <c r="D40" s="52"/>
      <c r="E40" s="53"/>
      <c r="F40" s="14"/>
      <c r="G40" s="54"/>
      <c r="H40" s="54"/>
      <c r="I40" s="11"/>
    </row>
    <row r="41" spans="2:9" ht="14.1" customHeight="1" x14ac:dyDescent="0.15">
      <c r="B41" s="46"/>
      <c r="C41" s="19"/>
      <c r="D41" s="19"/>
      <c r="E41" s="20"/>
      <c r="F41" s="21"/>
      <c r="G41" s="40"/>
      <c r="H41" s="40"/>
      <c r="I41" s="22"/>
    </row>
    <row r="42" spans="2:9" ht="14.1" customHeight="1" x14ac:dyDescent="0.15">
      <c r="B42" s="44"/>
      <c r="C42" s="7"/>
      <c r="D42" s="7"/>
      <c r="E42" s="8"/>
      <c r="F42" s="9"/>
      <c r="G42" s="24"/>
      <c r="H42" s="24"/>
      <c r="I42" s="10"/>
    </row>
    <row r="43" spans="2:9" ht="14.1" customHeight="1" x14ac:dyDescent="0.15">
      <c r="B43" s="47">
        <v>5</v>
      </c>
      <c r="C43" s="27" t="s">
        <v>16</v>
      </c>
      <c r="D43" s="27"/>
      <c r="E43" s="28"/>
      <c r="F43" s="29"/>
      <c r="G43" s="30"/>
      <c r="H43" s="30"/>
      <c r="I43" s="31"/>
    </row>
    <row r="44" spans="2:9" ht="14.1" customHeight="1" x14ac:dyDescent="0.15">
      <c r="B44" s="48"/>
      <c r="C44" s="33"/>
      <c r="D44" s="33"/>
      <c r="E44" s="34"/>
      <c r="F44" s="35"/>
      <c r="G44" s="36"/>
      <c r="H44" s="36"/>
      <c r="I44" s="37"/>
    </row>
    <row r="45" spans="2:9" ht="14.1" customHeight="1" x14ac:dyDescent="0.15">
      <c r="B45" s="47">
        <v>5.0999999999999996</v>
      </c>
      <c r="C45" s="27" t="s">
        <v>365</v>
      </c>
      <c r="D45" s="27"/>
      <c r="E45" s="28">
        <v>1</v>
      </c>
      <c r="F45" s="29" t="s">
        <v>8</v>
      </c>
      <c r="G45" s="30"/>
      <c r="H45" s="30">
        <f>+'細目(母屋)'!$H$795</f>
        <v>0</v>
      </c>
      <c r="I45" s="31"/>
    </row>
    <row r="46" spans="2:9" ht="14.1" customHeight="1" x14ac:dyDescent="0.15">
      <c r="B46" s="48"/>
      <c r="C46" s="33"/>
      <c r="D46" s="33"/>
      <c r="E46" s="34"/>
      <c r="F46" s="35"/>
      <c r="G46" s="36"/>
      <c r="H46" s="36"/>
      <c r="I46" s="37"/>
    </row>
    <row r="47" spans="2:9" ht="14.1" customHeight="1" x14ac:dyDescent="0.15">
      <c r="B47" s="47">
        <v>5.2</v>
      </c>
      <c r="C47" s="27" t="s">
        <v>366</v>
      </c>
      <c r="D47" s="27"/>
      <c r="E47" s="28">
        <v>1</v>
      </c>
      <c r="F47" s="29" t="s">
        <v>8</v>
      </c>
      <c r="G47" s="30"/>
      <c r="H47" s="30">
        <f>+'細目(母屋)'!$H$903</f>
        <v>0</v>
      </c>
      <c r="I47" s="31"/>
    </row>
    <row r="48" spans="2:9" ht="14.1" customHeight="1" x14ac:dyDescent="0.15">
      <c r="B48" s="32"/>
      <c r="C48" s="33"/>
      <c r="D48" s="33"/>
      <c r="E48" s="34"/>
      <c r="F48" s="35"/>
      <c r="G48" s="36"/>
      <c r="H48" s="36"/>
      <c r="I48" s="37"/>
    </row>
    <row r="49" spans="2:9" ht="14.1" customHeight="1" x14ac:dyDescent="0.15">
      <c r="B49" s="26"/>
      <c r="C49" s="29" t="s">
        <v>10</v>
      </c>
      <c r="D49" s="27"/>
      <c r="E49" s="28"/>
      <c r="F49" s="29"/>
      <c r="G49" s="30"/>
      <c r="H49" s="30">
        <f>SUM(H42:H48)</f>
        <v>0</v>
      </c>
      <c r="I49" s="31"/>
    </row>
    <row r="50" spans="2:9" ht="14.1" customHeight="1" x14ac:dyDescent="0.15">
      <c r="B50" s="48"/>
      <c r="C50" s="33"/>
      <c r="D50" s="33"/>
      <c r="E50" s="34"/>
      <c r="F50" s="35"/>
      <c r="G50" s="36"/>
      <c r="H50" s="36"/>
      <c r="I50" s="37"/>
    </row>
    <row r="51" spans="2:9" ht="14.1" customHeight="1" x14ac:dyDescent="0.15">
      <c r="B51" s="47">
        <v>6</v>
      </c>
      <c r="C51" s="27" t="s">
        <v>418</v>
      </c>
      <c r="D51" s="27"/>
      <c r="E51" s="28"/>
      <c r="F51" s="29"/>
      <c r="G51" s="30"/>
      <c r="H51" s="30"/>
      <c r="I51" s="31"/>
    </row>
    <row r="52" spans="2:9" ht="14.1" customHeight="1" x14ac:dyDescent="0.15">
      <c r="B52" s="48"/>
      <c r="C52" s="33"/>
      <c r="D52" s="33"/>
      <c r="E52" s="34"/>
      <c r="F52" s="35"/>
      <c r="G52" s="36"/>
      <c r="H52" s="36"/>
      <c r="I52" s="37"/>
    </row>
    <row r="53" spans="2:9" ht="14.1" customHeight="1" x14ac:dyDescent="0.15">
      <c r="B53" s="47">
        <v>6.1</v>
      </c>
      <c r="C53" s="27" t="s">
        <v>19</v>
      </c>
      <c r="D53" s="27"/>
      <c r="E53" s="28">
        <v>1</v>
      </c>
      <c r="F53" s="29" t="s">
        <v>8</v>
      </c>
      <c r="G53" s="30"/>
      <c r="H53" s="30">
        <f>+'細目(母屋)'!$H$939</f>
        <v>0</v>
      </c>
      <c r="I53" s="31"/>
    </row>
    <row r="54" spans="2:9" ht="14.1" customHeight="1" x14ac:dyDescent="0.15">
      <c r="B54" s="48"/>
      <c r="C54" s="33"/>
      <c r="D54" s="33"/>
      <c r="E54" s="34"/>
      <c r="F54" s="35"/>
      <c r="G54" s="36"/>
      <c r="H54" s="36"/>
      <c r="I54" s="37"/>
    </row>
    <row r="55" spans="2:9" ht="14.1" customHeight="1" x14ac:dyDescent="0.15">
      <c r="B55" s="47">
        <v>6.2</v>
      </c>
      <c r="C55" s="27" t="s">
        <v>20</v>
      </c>
      <c r="D55" s="27"/>
      <c r="E55" s="28">
        <v>1</v>
      </c>
      <c r="F55" s="29" t="s">
        <v>8</v>
      </c>
      <c r="G55" s="30"/>
      <c r="H55" s="30">
        <f>+'細目(母屋)'!$H$1155</f>
        <v>0</v>
      </c>
      <c r="I55" s="31"/>
    </row>
    <row r="56" spans="2:9" ht="14.1" customHeight="1" x14ac:dyDescent="0.15">
      <c r="B56" s="32"/>
      <c r="C56" s="33"/>
      <c r="D56" s="33"/>
      <c r="E56" s="34"/>
      <c r="F56" s="35"/>
      <c r="G56" s="36"/>
      <c r="H56" s="36"/>
      <c r="I56" s="37"/>
    </row>
    <row r="57" spans="2:9" ht="14.1" customHeight="1" x14ac:dyDescent="0.15">
      <c r="B57" s="26"/>
      <c r="C57" s="29" t="s">
        <v>10</v>
      </c>
      <c r="D57" s="27"/>
      <c r="E57" s="28"/>
      <c r="F57" s="29"/>
      <c r="G57" s="30"/>
      <c r="H57" s="30">
        <f>SUM(H50:H56)</f>
        <v>0</v>
      </c>
      <c r="I57" s="31"/>
    </row>
    <row r="58" spans="2:9" ht="14.1" customHeight="1" x14ac:dyDescent="0.15">
      <c r="B58" s="48"/>
      <c r="C58" s="33"/>
      <c r="D58" s="33"/>
      <c r="E58" s="34"/>
      <c r="F58" s="35"/>
      <c r="G58" s="36"/>
      <c r="H58" s="36"/>
      <c r="I58" s="37"/>
    </row>
    <row r="59" spans="2:9" ht="14.1" customHeight="1" x14ac:dyDescent="0.15">
      <c r="B59" s="47">
        <v>7</v>
      </c>
      <c r="C59" s="27" t="s">
        <v>17</v>
      </c>
      <c r="D59" s="27"/>
      <c r="E59" s="28"/>
      <c r="F59" s="29"/>
      <c r="G59" s="30"/>
      <c r="H59" s="30"/>
      <c r="I59" s="31"/>
    </row>
    <row r="60" spans="2:9" ht="14.1" customHeight="1" x14ac:dyDescent="0.15">
      <c r="B60" s="48"/>
      <c r="C60" s="33"/>
      <c r="D60" s="33"/>
      <c r="E60" s="34"/>
      <c r="F60" s="35"/>
      <c r="G60" s="36"/>
      <c r="H60" s="36"/>
      <c r="I60" s="37"/>
    </row>
    <row r="61" spans="2:9" ht="14.1" customHeight="1" x14ac:dyDescent="0.15">
      <c r="B61" s="47">
        <v>7.1</v>
      </c>
      <c r="C61" s="27" t="s">
        <v>17</v>
      </c>
      <c r="D61" s="27"/>
      <c r="E61" s="28">
        <v>1</v>
      </c>
      <c r="F61" s="29" t="s">
        <v>8</v>
      </c>
      <c r="G61" s="30"/>
      <c r="H61" s="30">
        <f>+'細目(母屋)'!$H$1191</f>
        <v>0</v>
      </c>
      <c r="I61" s="31"/>
    </row>
    <row r="62" spans="2:9" ht="14.1" customHeight="1" x14ac:dyDescent="0.15">
      <c r="B62" s="32"/>
      <c r="C62" s="33"/>
      <c r="D62" s="33"/>
      <c r="E62" s="34"/>
      <c r="F62" s="35"/>
      <c r="G62" s="36"/>
      <c r="H62" s="36"/>
      <c r="I62" s="37"/>
    </row>
    <row r="63" spans="2:9" ht="14.1" customHeight="1" x14ac:dyDescent="0.15">
      <c r="B63" s="26"/>
      <c r="C63" s="29" t="s">
        <v>10</v>
      </c>
      <c r="D63" s="27"/>
      <c r="E63" s="28"/>
      <c r="F63" s="29"/>
      <c r="G63" s="30"/>
      <c r="H63" s="30">
        <f>SUM(H58:H62)</f>
        <v>0</v>
      </c>
      <c r="I63" s="31"/>
    </row>
    <row r="64" spans="2:9" ht="14.1" customHeight="1" x14ac:dyDescent="0.15">
      <c r="B64" s="48"/>
      <c r="C64" s="33"/>
      <c r="D64" s="33"/>
      <c r="E64" s="34"/>
      <c r="F64" s="35"/>
      <c r="G64" s="36"/>
      <c r="H64" s="36"/>
      <c r="I64" s="37"/>
    </row>
    <row r="65" spans="2:9" ht="14.1" customHeight="1" x14ac:dyDescent="0.15">
      <c r="B65" s="47"/>
      <c r="C65" s="27"/>
      <c r="D65" s="27"/>
      <c r="E65" s="28"/>
      <c r="F65" s="29"/>
      <c r="G65" s="30"/>
      <c r="H65" s="30" t="str">
        <f>IF(E65="","",ROUNDDOWN(E65*G65,0))</f>
        <v/>
      </c>
      <c r="I65" s="31"/>
    </row>
    <row r="66" spans="2:9" ht="14.1" customHeight="1" x14ac:dyDescent="0.15">
      <c r="B66" s="48"/>
      <c r="C66" s="33"/>
      <c r="D66" s="33"/>
      <c r="E66" s="34"/>
      <c r="F66" s="35"/>
      <c r="G66" s="36"/>
      <c r="H66" s="36"/>
      <c r="I66" s="37"/>
    </row>
    <row r="67" spans="2:9" ht="14.1" customHeight="1" x14ac:dyDescent="0.15">
      <c r="B67" s="47"/>
      <c r="C67" s="27"/>
      <c r="D67" s="27"/>
      <c r="E67" s="28"/>
      <c r="F67" s="29"/>
      <c r="G67" s="30"/>
      <c r="H67" s="30" t="str">
        <f>IF(E67="","",ROUNDDOWN(E67*G67,0))</f>
        <v/>
      </c>
      <c r="I67" s="31"/>
    </row>
    <row r="68" spans="2:9" ht="14.1" customHeight="1" x14ac:dyDescent="0.15">
      <c r="B68" s="48"/>
      <c r="C68" s="33"/>
      <c r="D68" s="33"/>
      <c r="E68" s="34"/>
      <c r="F68" s="35"/>
      <c r="G68" s="36"/>
      <c r="H68" s="36"/>
      <c r="I68" s="37"/>
    </row>
    <row r="69" spans="2:9" ht="14.1" customHeight="1" x14ac:dyDescent="0.15">
      <c r="B69" s="47"/>
      <c r="C69" s="27"/>
      <c r="D69" s="27"/>
      <c r="E69" s="28"/>
      <c r="F69" s="29"/>
      <c r="G69" s="30"/>
      <c r="H69" s="30" t="str">
        <f>IF(E69="","",ROUNDDOWN(E69*G69,0))</f>
        <v/>
      </c>
      <c r="I69" s="31"/>
    </row>
    <row r="70" spans="2:9" ht="14.1" customHeight="1" x14ac:dyDescent="0.15">
      <c r="B70" s="48"/>
      <c r="C70" s="33"/>
      <c r="D70" s="33"/>
      <c r="E70" s="34"/>
      <c r="F70" s="35"/>
      <c r="G70" s="36"/>
      <c r="H70" s="36"/>
      <c r="I70" s="37"/>
    </row>
    <row r="71" spans="2:9" ht="14.1" customHeight="1" x14ac:dyDescent="0.15">
      <c r="B71" s="47"/>
      <c r="C71" s="27"/>
      <c r="D71" s="27"/>
      <c r="E71" s="28"/>
      <c r="F71" s="29"/>
      <c r="G71" s="30"/>
      <c r="H71" s="30" t="str">
        <f>IF(E71="","",ROUNDDOWN(E71*G71,0))</f>
        <v/>
      </c>
      <c r="I71" s="31"/>
    </row>
    <row r="72" spans="2:9" ht="14.1" customHeight="1" x14ac:dyDescent="0.15">
      <c r="B72" s="48"/>
      <c r="C72" s="33"/>
      <c r="D72" s="33"/>
      <c r="E72" s="34"/>
      <c r="F72" s="35"/>
      <c r="G72" s="36"/>
      <c r="H72" s="36"/>
      <c r="I72" s="37"/>
    </row>
    <row r="73" spans="2:9" ht="14.1" customHeight="1" x14ac:dyDescent="0.15">
      <c r="B73" s="47"/>
      <c r="C73" s="27"/>
      <c r="D73" s="27"/>
      <c r="E73" s="28"/>
      <c r="F73" s="29"/>
      <c r="G73" s="30"/>
      <c r="H73" s="30"/>
      <c r="I73" s="31"/>
    </row>
    <row r="74" spans="2:9" ht="14.1" customHeight="1" x14ac:dyDescent="0.15">
      <c r="B74" s="48"/>
      <c r="C74" s="33"/>
      <c r="D74" s="33"/>
      <c r="E74" s="34"/>
      <c r="F74" s="35"/>
      <c r="G74" s="36"/>
      <c r="H74" s="36"/>
      <c r="I74" s="37"/>
    </row>
    <row r="75" spans="2:9" ht="14.1" customHeight="1" x14ac:dyDescent="0.15">
      <c r="B75" s="47"/>
      <c r="C75" s="27"/>
      <c r="D75" s="27"/>
      <c r="E75" s="28"/>
      <c r="F75" s="29"/>
      <c r="G75" s="30"/>
      <c r="H75" s="30" t="str">
        <f>IF(E75="","",ROUNDDOWN(E75*G75,0))</f>
        <v/>
      </c>
      <c r="I75" s="31"/>
    </row>
    <row r="76" spans="2:9" ht="14.1" customHeight="1" x14ac:dyDescent="0.15">
      <c r="B76" s="48"/>
      <c r="C76" s="33"/>
      <c r="D76" s="33"/>
      <c r="E76" s="34"/>
      <c r="F76" s="35"/>
      <c r="G76" s="36"/>
      <c r="H76" s="36"/>
      <c r="I76" s="37"/>
    </row>
    <row r="77" spans="2:9" ht="14.1" customHeight="1" x14ac:dyDescent="0.15">
      <c r="B77" s="46"/>
      <c r="C77" s="19"/>
      <c r="D77" s="19"/>
      <c r="E77" s="20"/>
      <c r="F77" s="21"/>
      <c r="G77" s="40"/>
      <c r="H77" s="40" t="str">
        <f>IF(E77="","",ROUNDDOWN(E77*G77,0))</f>
        <v/>
      </c>
      <c r="I77" s="22"/>
    </row>
    <row r="78" spans="2:9" ht="14.1" customHeight="1" x14ac:dyDescent="0.15">
      <c r="B78" s="44"/>
      <c r="C78" s="7"/>
      <c r="D78" s="7"/>
      <c r="E78" s="8"/>
      <c r="F78" s="9"/>
      <c r="G78" s="24"/>
      <c r="H78" s="24"/>
      <c r="I78" s="10"/>
    </row>
    <row r="79" spans="2:9" ht="14.1" customHeight="1" x14ac:dyDescent="0.15">
      <c r="B79" s="47" t="s">
        <v>710</v>
      </c>
      <c r="C79" s="27" t="s">
        <v>712</v>
      </c>
      <c r="D79" s="27"/>
      <c r="E79" s="28"/>
      <c r="F79" s="29"/>
      <c r="G79" s="30"/>
      <c r="H79" s="30" t="str">
        <f>IF(E79="","",ROUNDDOWN(E79*G79,0))</f>
        <v/>
      </c>
      <c r="I79" s="31"/>
    </row>
    <row r="80" spans="2:9" ht="14.1" customHeight="1" x14ac:dyDescent="0.15">
      <c r="B80" s="48"/>
      <c r="C80" s="33"/>
      <c r="D80" s="33"/>
      <c r="E80" s="34"/>
      <c r="F80" s="35"/>
      <c r="G80" s="36"/>
      <c r="H80" s="36"/>
      <c r="I80" s="37"/>
    </row>
    <row r="81" spans="2:9" ht="14.1" customHeight="1" x14ac:dyDescent="0.15">
      <c r="B81" s="47"/>
      <c r="C81" s="27"/>
      <c r="D81" s="27"/>
      <c r="E81" s="28"/>
      <c r="F81" s="29"/>
      <c r="G81" s="30"/>
      <c r="H81" s="30" t="str">
        <f>IF(E81="","",ROUNDDOWN(E81*G81,0))</f>
        <v/>
      </c>
      <c r="I81" s="31"/>
    </row>
    <row r="82" spans="2:9" ht="14.1" customHeight="1" x14ac:dyDescent="0.15">
      <c r="B82" s="48"/>
      <c r="C82" s="33"/>
      <c r="D82" s="33"/>
      <c r="E82" s="34"/>
      <c r="F82" s="35"/>
      <c r="G82" s="36"/>
      <c r="H82" s="36"/>
      <c r="I82" s="37"/>
    </row>
    <row r="83" spans="2:9" ht="14.1" customHeight="1" x14ac:dyDescent="0.15">
      <c r="B83" s="47">
        <v>1</v>
      </c>
      <c r="C83" s="27" t="s">
        <v>12</v>
      </c>
      <c r="D83" s="27"/>
      <c r="E83" s="28"/>
      <c r="F83" s="29"/>
      <c r="G83" s="30"/>
      <c r="H83" s="30"/>
      <c r="I83" s="31"/>
    </row>
    <row r="84" spans="2:9" ht="14.1" customHeight="1" x14ac:dyDescent="0.15">
      <c r="B84" s="48"/>
      <c r="C84" s="33"/>
      <c r="D84" s="33"/>
      <c r="E84" s="34"/>
      <c r="F84" s="35"/>
      <c r="G84" s="36"/>
      <c r="H84" s="36"/>
      <c r="I84" s="37"/>
    </row>
    <row r="85" spans="2:9" ht="14.1" customHeight="1" x14ac:dyDescent="0.15">
      <c r="B85" s="47">
        <v>1.1000000000000001</v>
      </c>
      <c r="C85" s="27" t="s">
        <v>12</v>
      </c>
      <c r="D85" s="27"/>
      <c r="E85" s="28">
        <v>1</v>
      </c>
      <c r="F85" s="29" t="s">
        <v>9</v>
      </c>
      <c r="G85" s="30"/>
      <c r="H85" s="30">
        <f>+'細目(離れ)'!$H$39</f>
        <v>0</v>
      </c>
      <c r="I85" s="31"/>
    </row>
    <row r="86" spans="2:9" ht="14.1" customHeight="1" x14ac:dyDescent="0.15">
      <c r="B86" s="48"/>
      <c r="C86" s="33"/>
      <c r="D86" s="33"/>
      <c r="E86" s="34"/>
      <c r="F86" s="35"/>
      <c r="G86" s="36"/>
      <c r="H86" s="36"/>
      <c r="I86" s="37"/>
    </row>
    <row r="87" spans="2:9" ht="14.1" customHeight="1" x14ac:dyDescent="0.15">
      <c r="B87" s="47"/>
      <c r="C87" s="29" t="s">
        <v>10</v>
      </c>
      <c r="D87" s="27"/>
      <c r="E87" s="28"/>
      <c r="F87" s="29"/>
      <c r="G87" s="30"/>
      <c r="H87" s="30">
        <f>SUM(H82:H86)</f>
        <v>0</v>
      </c>
      <c r="I87" s="31"/>
    </row>
    <row r="88" spans="2:9" ht="14.1" customHeight="1" x14ac:dyDescent="0.15">
      <c r="B88" s="48"/>
      <c r="C88" s="33"/>
      <c r="D88" s="33"/>
      <c r="E88" s="34"/>
      <c r="F88" s="35"/>
      <c r="G88" s="36"/>
      <c r="H88" s="36"/>
      <c r="I88" s="37"/>
    </row>
    <row r="89" spans="2:9" ht="14.1" customHeight="1" x14ac:dyDescent="0.15">
      <c r="B89" s="47">
        <v>2</v>
      </c>
      <c r="C89" s="27" t="s">
        <v>14</v>
      </c>
      <c r="D89" s="27"/>
      <c r="E89" s="28"/>
      <c r="F89" s="29"/>
      <c r="G89" s="30"/>
      <c r="H89" s="30"/>
      <c r="I89" s="31"/>
    </row>
    <row r="90" spans="2:9" ht="14.1" customHeight="1" x14ac:dyDescent="0.15">
      <c r="B90" s="48"/>
      <c r="C90" s="33"/>
      <c r="D90" s="33"/>
      <c r="E90" s="34"/>
      <c r="F90" s="35"/>
      <c r="G90" s="36"/>
      <c r="H90" s="36"/>
      <c r="I90" s="37"/>
    </row>
    <row r="91" spans="2:9" ht="14.1" customHeight="1" x14ac:dyDescent="0.15">
      <c r="B91" s="47">
        <v>2.1</v>
      </c>
      <c r="C91" s="27" t="s">
        <v>19</v>
      </c>
      <c r="D91" s="27"/>
      <c r="E91" s="28">
        <v>1</v>
      </c>
      <c r="F91" s="29" t="s">
        <v>8</v>
      </c>
      <c r="G91" s="30"/>
      <c r="H91" s="30">
        <f>+'細目(離れ)'!$H$75</f>
        <v>0</v>
      </c>
      <c r="I91" s="31"/>
    </row>
    <row r="92" spans="2:9" ht="14.1" customHeight="1" x14ac:dyDescent="0.15">
      <c r="B92" s="48"/>
      <c r="C92" s="33"/>
      <c r="D92" s="33"/>
      <c r="E92" s="34"/>
      <c r="F92" s="35"/>
      <c r="G92" s="36"/>
      <c r="H92" s="36"/>
      <c r="I92" s="37"/>
    </row>
    <row r="93" spans="2:9" ht="14.1" customHeight="1" x14ac:dyDescent="0.15">
      <c r="B93" s="47">
        <v>2.2000000000000002</v>
      </c>
      <c r="C93" s="27" t="s">
        <v>20</v>
      </c>
      <c r="D93" s="27"/>
      <c r="E93" s="28">
        <v>1</v>
      </c>
      <c r="F93" s="29" t="s">
        <v>8</v>
      </c>
      <c r="G93" s="30"/>
      <c r="H93" s="30">
        <f>+'細目(離れ)'!$H$147</f>
        <v>0</v>
      </c>
      <c r="I93" s="31"/>
    </row>
    <row r="94" spans="2:9" ht="14.1" customHeight="1" x14ac:dyDescent="0.15">
      <c r="B94" s="32"/>
      <c r="C94" s="33"/>
      <c r="D94" s="33"/>
      <c r="E94" s="34"/>
      <c r="F94" s="35"/>
      <c r="G94" s="36"/>
      <c r="H94" s="36"/>
      <c r="I94" s="37"/>
    </row>
    <row r="95" spans="2:9" ht="14.1" customHeight="1" x14ac:dyDescent="0.15">
      <c r="B95" s="26"/>
      <c r="C95" s="29" t="s">
        <v>10</v>
      </c>
      <c r="D95" s="27"/>
      <c r="E95" s="28"/>
      <c r="F95" s="29"/>
      <c r="G95" s="30"/>
      <c r="H95" s="30">
        <f>SUM(H88:H94)</f>
        <v>0</v>
      </c>
      <c r="I95" s="31"/>
    </row>
    <row r="96" spans="2:9" ht="14.1" customHeight="1" x14ac:dyDescent="0.15">
      <c r="B96" s="48"/>
      <c r="C96" s="33"/>
      <c r="D96" s="33"/>
      <c r="E96" s="34"/>
      <c r="F96" s="35"/>
      <c r="G96" s="36"/>
      <c r="H96" s="36"/>
      <c r="I96" s="37"/>
    </row>
    <row r="97" spans="2:9" ht="14.1" customHeight="1" x14ac:dyDescent="0.15">
      <c r="B97" s="47">
        <v>3</v>
      </c>
      <c r="C97" s="27" t="s">
        <v>13</v>
      </c>
      <c r="D97" s="27"/>
      <c r="E97" s="28"/>
      <c r="F97" s="29"/>
      <c r="G97" s="30"/>
      <c r="H97" s="30"/>
      <c r="I97" s="31"/>
    </row>
    <row r="98" spans="2:9" ht="14.1" customHeight="1" x14ac:dyDescent="0.15">
      <c r="B98" s="48"/>
      <c r="C98" s="33"/>
      <c r="D98" s="33"/>
      <c r="E98" s="34"/>
      <c r="F98" s="35"/>
      <c r="G98" s="36"/>
      <c r="H98" s="36"/>
      <c r="I98" s="37"/>
    </row>
    <row r="99" spans="2:9" ht="14.1" customHeight="1" x14ac:dyDescent="0.15">
      <c r="B99" s="47">
        <v>3.1</v>
      </c>
      <c r="C99" s="27" t="s">
        <v>19</v>
      </c>
      <c r="D99" s="27"/>
      <c r="E99" s="28">
        <v>1</v>
      </c>
      <c r="F99" s="29" t="s">
        <v>8</v>
      </c>
      <c r="G99" s="30"/>
      <c r="H99" s="30">
        <f>+'細目(離れ)'!$H$183</f>
        <v>0</v>
      </c>
      <c r="I99" s="31"/>
    </row>
    <row r="100" spans="2:9" ht="14.1" customHeight="1" x14ac:dyDescent="0.15">
      <c r="B100" s="48"/>
      <c r="C100" s="33"/>
      <c r="D100" s="33"/>
      <c r="E100" s="34"/>
      <c r="F100" s="35"/>
      <c r="G100" s="36"/>
      <c r="H100" s="36"/>
      <c r="I100" s="37"/>
    </row>
    <row r="101" spans="2:9" ht="14.1" customHeight="1" x14ac:dyDescent="0.15">
      <c r="B101" s="47">
        <v>3.2</v>
      </c>
      <c r="C101" s="27" t="s">
        <v>20</v>
      </c>
      <c r="D101" s="27"/>
      <c r="E101" s="28">
        <v>1</v>
      </c>
      <c r="F101" s="29" t="s">
        <v>8</v>
      </c>
      <c r="G101" s="30"/>
      <c r="H101" s="30">
        <f>+'細目(離れ)'!$H$219</f>
        <v>0</v>
      </c>
      <c r="I101" s="31"/>
    </row>
    <row r="102" spans="2:9" ht="14.1" customHeight="1" x14ac:dyDescent="0.15">
      <c r="B102" s="32"/>
      <c r="C102" s="33"/>
      <c r="D102" s="33"/>
      <c r="E102" s="34"/>
      <c r="F102" s="35"/>
      <c r="G102" s="36"/>
      <c r="H102" s="36"/>
      <c r="I102" s="37"/>
    </row>
    <row r="103" spans="2:9" ht="14.1" customHeight="1" x14ac:dyDescent="0.15">
      <c r="B103" s="26"/>
      <c r="C103" s="29" t="s">
        <v>10</v>
      </c>
      <c r="D103" s="27"/>
      <c r="E103" s="28"/>
      <c r="F103" s="29"/>
      <c r="G103" s="30"/>
      <c r="H103" s="30">
        <f>SUM(H96:H102)</f>
        <v>0</v>
      </c>
      <c r="I103" s="31"/>
    </row>
    <row r="104" spans="2:9" ht="14.1" customHeight="1" x14ac:dyDescent="0.15">
      <c r="B104" s="48"/>
      <c r="C104" s="33"/>
      <c r="D104" s="33"/>
      <c r="E104" s="34"/>
      <c r="F104" s="35"/>
      <c r="G104" s="36"/>
      <c r="H104" s="36"/>
      <c r="I104" s="37"/>
    </row>
    <row r="105" spans="2:9" ht="14.1" customHeight="1" x14ac:dyDescent="0.15">
      <c r="B105" s="47">
        <v>4</v>
      </c>
      <c r="C105" s="27" t="s">
        <v>15</v>
      </c>
      <c r="D105" s="27"/>
      <c r="E105" s="28"/>
      <c r="F105" s="29"/>
      <c r="G105" s="30"/>
      <c r="H105" s="30"/>
      <c r="I105" s="31"/>
    </row>
    <row r="106" spans="2:9" ht="14.1" customHeight="1" x14ac:dyDescent="0.15">
      <c r="B106" s="48"/>
      <c r="C106" s="33"/>
      <c r="D106" s="33"/>
      <c r="E106" s="34"/>
      <c r="F106" s="35"/>
      <c r="G106" s="36"/>
      <c r="H106" s="36"/>
      <c r="I106" s="37"/>
    </row>
    <row r="107" spans="2:9" ht="14.1" customHeight="1" x14ac:dyDescent="0.15">
      <c r="B107" s="47">
        <v>4.0999999999999996</v>
      </c>
      <c r="C107" s="27" t="s">
        <v>19</v>
      </c>
      <c r="D107" s="27"/>
      <c r="E107" s="28">
        <v>1</v>
      </c>
      <c r="F107" s="29" t="s">
        <v>8</v>
      </c>
      <c r="G107" s="30"/>
      <c r="H107" s="30">
        <f>+'細目(離れ)'!$H$255</f>
        <v>0</v>
      </c>
      <c r="I107" s="31"/>
    </row>
    <row r="108" spans="2:9" ht="14.1" customHeight="1" x14ac:dyDescent="0.15">
      <c r="B108" s="48"/>
      <c r="C108" s="33"/>
      <c r="D108" s="33"/>
      <c r="E108" s="34"/>
      <c r="F108" s="35"/>
      <c r="G108" s="36"/>
      <c r="H108" s="36"/>
      <c r="I108" s="37"/>
    </row>
    <row r="109" spans="2:9" ht="14.1" customHeight="1" x14ac:dyDescent="0.15">
      <c r="B109" s="47">
        <v>4.2</v>
      </c>
      <c r="C109" s="27" t="s">
        <v>20</v>
      </c>
      <c r="D109" s="27"/>
      <c r="E109" s="28">
        <v>1</v>
      </c>
      <c r="F109" s="29" t="s">
        <v>8</v>
      </c>
      <c r="G109" s="30"/>
      <c r="H109" s="30">
        <f>+'細目(離れ)'!$H$327</f>
        <v>0</v>
      </c>
      <c r="I109" s="31"/>
    </row>
    <row r="110" spans="2:9" ht="14.1" customHeight="1" x14ac:dyDescent="0.15">
      <c r="B110" s="32"/>
      <c r="C110" s="33"/>
      <c r="D110" s="33"/>
      <c r="E110" s="34"/>
      <c r="F110" s="35"/>
      <c r="G110" s="36"/>
      <c r="H110" s="36"/>
      <c r="I110" s="37"/>
    </row>
    <row r="111" spans="2:9" ht="14.1" customHeight="1" x14ac:dyDescent="0.15">
      <c r="B111" s="26"/>
      <c r="C111" s="29" t="s">
        <v>10</v>
      </c>
      <c r="D111" s="27"/>
      <c r="E111" s="28"/>
      <c r="F111" s="29"/>
      <c r="G111" s="30"/>
      <c r="H111" s="30">
        <f>SUM(H104:H110)</f>
        <v>0</v>
      </c>
      <c r="I111" s="31"/>
    </row>
    <row r="112" spans="2:9" ht="14.1" customHeight="1" x14ac:dyDescent="0.15">
      <c r="B112" s="45"/>
      <c r="C112" s="52"/>
      <c r="D112" s="52"/>
      <c r="E112" s="53"/>
      <c r="F112" s="14"/>
      <c r="G112" s="54"/>
      <c r="H112" s="54"/>
      <c r="I112" s="37"/>
    </row>
    <row r="113" spans="2:9" ht="14.1" customHeight="1" x14ac:dyDescent="0.15">
      <c r="B113" s="46"/>
      <c r="C113" s="19"/>
      <c r="D113" s="19"/>
      <c r="E113" s="20"/>
      <c r="F113" s="21"/>
      <c r="G113" s="40"/>
      <c r="H113" s="40"/>
      <c r="I113" s="22"/>
    </row>
    <row r="114" spans="2:9" ht="14.1" customHeight="1" x14ac:dyDescent="0.15">
      <c r="B114" s="44"/>
      <c r="C114" s="7"/>
      <c r="D114" s="7"/>
      <c r="E114" s="8"/>
      <c r="F114" s="9"/>
      <c r="G114" s="24"/>
      <c r="H114" s="24"/>
      <c r="I114" s="10"/>
    </row>
    <row r="115" spans="2:9" ht="14.1" customHeight="1" x14ac:dyDescent="0.15">
      <c r="B115" s="47">
        <v>5</v>
      </c>
      <c r="C115" s="27" t="s">
        <v>16</v>
      </c>
      <c r="D115" s="27"/>
      <c r="E115" s="28"/>
      <c r="F115" s="29"/>
      <c r="G115" s="30"/>
      <c r="H115" s="30"/>
      <c r="I115" s="31"/>
    </row>
    <row r="116" spans="2:9" ht="14.1" customHeight="1" x14ac:dyDescent="0.15">
      <c r="B116" s="48"/>
      <c r="C116" s="33"/>
      <c r="D116" s="33"/>
      <c r="E116" s="34"/>
      <c r="F116" s="35"/>
      <c r="G116" s="36"/>
      <c r="H116" s="36"/>
      <c r="I116" s="37"/>
    </row>
    <row r="117" spans="2:9" ht="14.1" customHeight="1" x14ac:dyDescent="0.15">
      <c r="B117" s="47">
        <v>5.0999999999999996</v>
      </c>
      <c r="C117" s="27" t="s">
        <v>365</v>
      </c>
      <c r="D117" s="27"/>
      <c r="E117" s="28">
        <v>1</v>
      </c>
      <c r="F117" s="29" t="s">
        <v>8</v>
      </c>
      <c r="G117" s="30"/>
      <c r="H117" s="30">
        <f>+'細目(離れ)'!$H$363</f>
        <v>0</v>
      </c>
      <c r="I117" s="31"/>
    </row>
    <row r="118" spans="2:9" ht="14.1" customHeight="1" x14ac:dyDescent="0.15">
      <c r="B118" s="48"/>
      <c r="C118" s="33"/>
      <c r="D118" s="33"/>
      <c r="E118" s="34"/>
      <c r="F118" s="35"/>
      <c r="G118" s="36"/>
      <c r="H118" s="36"/>
      <c r="I118" s="37"/>
    </row>
    <row r="119" spans="2:9" ht="14.1" customHeight="1" x14ac:dyDescent="0.15">
      <c r="B119" s="47">
        <v>5.2</v>
      </c>
      <c r="C119" s="27" t="s">
        <v>366</v>
      </c>
      <c r="D119" s="27"/>
      <c r="E119" s="28">
        <v>1</v>
      </c>
      <c r="F119" s="29" t="s">
        <v>8</v>
      </c>
      <c r="G119" s="30"/>
      <c r="H119" s="30">
        <f>+'細目(離れ)'!$H$399</f>
        <v>0</v>
      </c>
      <c r="I119" s="31"/>
    </row>
    <row r="120" spans="2:9" ht="14.1" customHeight="1" x14ac:dyDescent="0.15">
      <c r="B120" s="32"/>
      <c r="C120" s="33"/>
      <c r="D120" s="33"/>
      <c r="E120" s="34"/>
      <c r="F120" s="35"/>
      <c r="G120" s="36"/>
      <c r="H120" s="36"/>
      <c r="I120" s="37"/>
    </row>
    <row r="121" spans="2:9" ht="14.1" customHeight="1" x14ac:dyDescent="0.15">
      <c r="B121" s="26"/>
      <c r="C121" s="29" t="s">
        <v>10</v>
      </c>
      <c r="D121" s="27"/>
      <c r="E121" s="28"/>
      <c r="F121" s="29"/>
      <c r="G121" s="30"/>
      <c r="H121" s="30">
        <f>SUM(H114:H120)</f>
        <v>0</v>
      </c>
      <c r="I121" s="31"/>
    </row>
    <row r="122" spans="2:9" ht="14.1" customHeight="1" x14ac:dyDescent="0.15">
      <c r="B122" s="48"/>
      <c r="C122" s="33"/>
      <c r="D122" s="33"/>
      <c r="E122" s="34"/>
      <c r="F122" s="35"/>
      <c r="G122" s="36"/>
      <c r="H122" s="36"/>
      <c r="I122" s="37"/>
    </row>
    <row r="123" spans="2:9" ht="14.1" customHeight="1" x14ac:dyDescent="0.15">
      <c r="B123" s="47">
        <v>6</v>
      </c>
      <c r="C123" s="27" t="s">
        <v>418</v>
      </c>
      <c r="D123" s="27"/>
      <c r="E123" s="28"/>
      <c r="F123" s="29"/>
      <c r="G123" s="30"/>
      <c r="H123" s="30"/>
      <c r="I123" s="31"/>
    </row>
    <row r="124" spans="2:9" ht="14.1" customHeight="1" x14ac:dyDescent="0.15">
      <c r="B124" s="48"/>
      <c r="C124" s="33"/>
      <c r="D124" s="33"/>
      <c r="E124" s="34"/>
      <c r="F124" s="35"/>
      <c r="G124" s="36"/>
      <c r="H124" s="36"/>
      <c r="I124" s="37"/>
    </row>
    <row r="125" spans="2:9" ht="14.1" customHeight="1" x14ac:dyDescent="0.15">
      <c r="B125" s="47">
        <v>6.1</v>
      </c>
      <c r="C125" s="27" t="s">
        <v>19</v>
      </c>
      <c r="D125" s="27"/>
      <c r="E125" s="28">
        <v>1</v>
      </c>
      <c r="F125" s="29" t="s">
        <v>8</v>
      </c>
      <c r="G125" s="30"/>
      <c r="H125" s="30">
        <f>+'細目(離れ)'!$H$435</f>
        <v>0</v>
      </c>
      <c r="I125" s="31"/>
    </row>
    <row r="126" spans="2:9" ht="14.1" customHeight="1" x14ac:dyDescent="0.15">
      <c r="B126" s="48"/>
      <c r="C126" s="33"/>
      <c r="D126" s="33"/>
      <c r="E126" s="34"/>
      <c r="F126" s="35"/>
      <c r="G126" s="36"/>
      <c r="H126" s="36"/>
      <c r="I126" s="37"/>
    </row>
    <row r="127" spans="2:9" ht="14.1" customHeight="1" x14ac:dyDescent="0.15">
      <c r="B127" s="47">
        <v>6.2</v>
      </c>
      <c r="C127" s="27" t="s">
        <v>20</v>
      </c>
      <c r="D127" s="27"/>
      <c r="E127" s="28">
        <v>1</v>
      </c>
      <c r="F127" s="29" t="s">
        <v>8</v>
      </c>
      <c r="G127" s="30"/>
      <c r="H127" s="30">
        <f>+'細目(離れ)'!$H$471</f>
        <v>0</v>
      </c>
      <c r="I127" s="31"/>
    </row>
    <row r="128" spans="2:9" ht="14.1" customHeight="1" x14ac:dyDescent="0.15">
      <c r="B128" s="32"/>
      <c r="C128" s="33"/>
      <c r="D128" s="33"/>
      <c r="E128" s="34"/>
      <c r="F128" s="35"/>
      <c r="G128" s="36"/>
      <c r="H128" s="36"/>
      <c r="I128" s="37"/>
    </row>
    <row r="129" spans="2:9" ht="14.1" customHeight="1" x14ac:dyDescent="0.15">
      <c r="B129" s="26"/>
      <c r="C129" s="29" t="s">
        <v>10</v>
      </c>
      <c r="D129" s="27"/>
      <c r="E129" s="28"/>
      <c r="F129" s="29"/>
      <c r="G129" s="30"/>
      <c r="H129" s="30">
        <f>SUM(H122:H128)</f>
        <v>0</v>
      </c>
      <c r="I129" s="31"/>
    </row>
    <row r="130" spans="2:9" ht="14.1" customHeight="1" x14ac:dyDescent="0.15">
      <c r="B130" s="48"/>
      <c r="C130" s="33"/>
      <c r="D130" s="33"/>
      <c r="E130" s="34"/>
      <c r="F130" s="35"/>
      <c r="G130" s="36"/>
      <c r="H130" s="36"/>
      <c r="I130" s="37"/>
    </row>
    <row r="131" spans="2:9" ht="14.1" customHeight="1" x14ac:dyDescent="0.15">
      <c r="B131" s="47">
        <v>7</v>
      </c>
      <c r="C131" s="27" t="s">
        <v>17</v>
      </c>
      <c r="D131" s="27"/>
      <c r="E131" s="28"/>
      <c r="F131" s="29"/>
      <c r="G131" s="30"/>
      <c r="H131" s="30"/>
      <c r="I131" s="31"/>
    </row>
    <row r="132" spans="2:9" ht="14.1" customHeight="1" x14ac:dyDescent="0.15">
      <c r="B132" s="48"/>
      <c r="C132" s="33"/>
      <c r="D132" s="33"/>
      <c r="E132" s="34"/>
      <c r="F132" s="35"/>
      <c r="G132" s="36"/>
      <c r="H132" s="36"/>
      <c r="I132" s="37"/>
    </row>
    <row r="133" spans="2:9" ht="14.1" customHeight="1" x14ac:dyDescent="0.15">
      <c r="B133" s="47">
        <v>7.1</v>
      </c>
      <c r="C133" s="27" t="s">
        <v>17</v>
      </c>
      <c r="D133" s="27"/>
      <c r="E133" s="28">
        <v>1</v>
      </c>
      <c r="F133" s="29" t="s">
        <v>8</v>
      </c>
      <c r="G133" s="30"/>
      <c r="H133" s="30">
        <f>+'細目(離れ)'!$H$507</f>
        <v>0</v>
      </c>
      <c r="I133" s="31"/>
    </row>
    <row r="134" spans="2:9" ht="14.1" customHeight="1" x14ac:dyDescent="0.15">
      <c r="B134" s="32"/>
      <c r="C134" s="33"/>
      <c r="D134" s="33"/>
      <c r="E134" s="34"/>
      <c r="F134" s="35"/>
      <c r="G134" s="36"/>
      <c r="H134" s="36"/>
      <c r="I134" s="37"/>
    </row>
    <row r="135" spans="2:9" ht="14.1" customHeight="1" x14ac:dyDescent="0.15">
      <c r="B135" s="26"/>
      <c r="C135" s="29" t="s">
        <v>10</v>
      </c>
      <c r="D135" s="27"/>
      <c r="E135" s="28"/>
      <c r="F135" s="29"/>
      <c r="G135" s="30"/>
      <c r="H135" s="30">
        <f>SUM(H130:H134)</f>
        <v>0</v>
      </c>
      <c r="I135" s="31"/>
    </row>
    <row r="136" spans="2:9" ht="14.1" customHeight="1" x14ac:dyDescent="0.15">
      <c r="B136" s="48"/>
      <c r="C136" s="33"/>
      <c r="D136" s="33"/>
      <c r="E136" s="34"/>
      <c r="F136" s="35"/>
      <c r="G136" s="36"/>
      <c r="H136" s="36"/>
      <c r="I136" s="37"/>
    </row>
    <row r="137" spans="2:9" ht="14.1" customHeight="1" x14ac:dyDescent="0.15">
      <c r="B137" s="47"/>
      <c r="C137" s="27"/>
      <c r="D137" s="27"/>
      <c r="E137" s="28"/>
      <c r="F137" s="29"/>
      <c r="G137" s="30"/>
      <c r="H137" s="30" t="str">
        <f>IF(E137="","",ROUNDDOWN(E137*G137,0))</f>
        <v/>
      </c>
      <c r="I137" s="31"/>
    </row>
    <row r="138" spans="2:9" ht="14.1" customHeight="1" x14ac:dyDescent="0.15">
      <c r="B138" s="48"/>
      <c r="C138" s="33"/>
      <c r="D138" s="33"/>
      <c r="E138" s="34"/>
      <c r="F138" s="35"/>
      <c r="G138" s="36"/>
      <c r="H138" s="36"/>
      <c r="I138" s="37"/>
    </row>
    <row r="139" spans="2:9" ht="14.1" customHeight="1" x14ac:dyDescent="0.15">
      <c r="B139" s="47"/>
      <c r="C139" s="27"/>
      <c r="D139" s="27"/>
      <c r="E139" s="28"/>
      <c r="F139" s="29"/>
      <c r="G139" s="30"/>
      <c r="H139" s="30" t="str">
        <f>IF(E139="","",ROUNDDOWN(E139*G139,0))</f>
        <v/>
      </c>
      <c r="I139" s="31"/>
    </row>
    <row r="140" spans="2:9" ht="14.1" customHeight="1" x14ac:dyDescent="0.15">
      <c r="B140" s="48"/>
      <c r="C140" s="33"/>
      <c r="D140" s="33"/>
      <c r="E140" s="34"/>
      <c r="F140" s="35"/>
      <c r="G140" s="36"/>
      <c r="H140" s="36"/>
      <c r="I140" s="37"/>
    </row>
    <row r="141" spans="2:9" ht="14.1" customHeight="1" x14ac:dyDescent="0.15">
      <c r="B141" s="47"/>
      <c r="C141" s="27"/>
      <c r="D141" s="27"/>
      <c r="E141" s="28"/>
      <c r="F141" s="29"/>
      <c r="G141" s="30"/>
      <c r="H141" s="30" t="str">
        <f>IF(E141="","",ROUNDDOWN(E141*G141,0))</f>
        <v/>
      </c>
      <c r="I141" s="31"/>
    </row>
    <row r="142" spans="2:9" ht="14.1" customHeight="1" x14ac:dyDescent="0.15">
      <c r="B142" s="48"/>
      <c r="C142" s="33"/>
      <c r="D142" s="33"/>
      <c r="E142" s="34"/>
      <c r="F142" s="35"/>
      <c r="G142" s="36"/>
      <c r="H142" s="36"/>
      <c r="I142" s="37"/>
    </row>
    <row r="143" spans="2:9" ht="14.1" customHeight="1" x14ac:dyDescent="0.15">
      <c r="B143" s="47"/>
      <c r="C143" s="27"/>
      <c r="D143" s="27"/>
      <c r="E143" s="28"/>
      <c r="F143" s="29"/>
      <c r="G143" s="30"/>
      <c r="H143" s="30" t="str">
        <f>IF(E143="","",ROUNDDOWN(E143*G143,0))</f>
        <v/>
      </c>
      <c r="I143" s="31"/>
    </row>
    <row r="144" spans="2:9" ht="14.1" customHeight="1" x14ac:dyDescent="0.15">
      <c r="B144" s="48"/>
      <c r="C144" s="33"/>
      <c r="D144" s="33"/>
      <c r="E144" s="34"/>
      <c r="F144" s="35"/>
      <c r="G144" s="36"/>
      <c r="H144" s="36"/>
      <c r="I144" s="37"/>
    </row>
    <row r="145" spans="2:9" ht="14.1" customHeight="1" x14ac:dyDescent="0.15">
      <c r="B145" s="47"/>
      <c r="C145" s="27"/>
      <c r="D145" s="27"/>
      <c r="E145" s="28"/>
      <c r="F145" s="29"/>
      <c r="G145" s="30"/>
      <c r="H145" s="30" t="str">
        <f>IF(E145="","",ROUNDDOWN(E145*G145,0))</f>
        <v/>
      </c>
      <c r="I145" s="31"/>
    </row>
    <row r="146" spans="2:9" ht="14.1" customHeight="1" x14ac:dyDescent="0.15">
      <c r="B146" s="48"/>
      <c r="C146" s="33"/>
      <c r="D146" s="33"/>
      <c r="E146" s="34"/>
      <c r="F146" s="35"/>
      <c r="G146" s="36"/>
      <c r="H146" s="36"/>
      <c r="I146" s="37"/>
    </row>
    <row r="147" spans="2:9" ht="14.1" customHeight="1" x14ac:dyDescent="0.15">
      <c r="B147" s="47"/>
      <c r="C147" s="27"/>
      <c r="D147" s="27"/>
      <c r="E147" s="28"/>
      <c r="F147" s="29"/>
      <c r="G147" s="30"/>
      <c r="H147" s="30" t="str">
        <f>IF(E147="","",ROUNDDOWN(E147*G147,0))</f>
        <v/>
      </c>
      <c r="I147" s="31"/>
    </row>
    <row r="148" spans="2:9" ht="14.1" customHeight="1" x14ac:dyDescent="0.15">
      <c r="B148" s="48"/>
      <c r="C148" s="33"/>
      <c r="D148" s="33"/>
      <c r="E148" s="34"/>
      <c r="F148" s="35"/>
      <c r="G148" s="36"/>
      <c r="H148" s="36"/>
      <c r="I148" s="37"/>
    </row>
    <row r="149" spans="2:9" ht="14.1" customHeight="1" x14ac:dyDescent="0.15">
      <c r="B149" s="46"/>
      <c r="C149" s="19"/>
      <c r="D149" s="19"/>
      <c r="E149" s="20"/>
      <c r="F149" s="21"/>
      <c r="G149" s="40"/>
      <c r="H149" s="40" t="str">
        <f>IF(E149="","",ROUNDDOWN(E149*G149,0))</f>
        <v/>
      </c>
      <c r="I149" s="22"/>
    </row>
    <row r="150" spans="2:9" ht="14.1" customHeight="1" x14ac:dyDescent="0.15">
      <c r="B150" s="44"/>
      <c r="C150" s="7"/>
      <c r="D150" s="7"/>
      <c r="E150" s="8"/>
      <c r="F150" s="9"/>
      <c r="G150" s="24"/>
      <c r="H150" s="24"/>
      <c r="I150" s="10"/>
    </row>
    <row r="151" spans="2:9" ht="14.1" customHeight="1" x14ac:dyDescent="0.15">
      <c r="B151" s="26" t="s">
        <v>713</v>
      </c>
      <c r="C151" s="27" t="s">
        <v>714</v>
      </c>
      <c r="D151" s="27"/>
      <c r="E151" s="28"/>
      <c r="F151" s="29"/>
      <c r="G151" s="30"/>
      <c r="H151" s="30" t="str">
        <f>IF(E151="","",ROUNDDOWN(E151*G151,0))</f>
        <v/>
      </c>
      <c r="I151" s="31"/>
    </row>
    <row r="152" spans="2:9" ht="14.1" customHeight="1" x14ac:dyDescent="0.15">
      <c r="B152" s="48"/>
      <c r="C152" s="33"/>
      <c r="D152" s="33"/>
      <c r="E152" s="34"/>
      <c r="F152" s="35"/>
      <c r="G152" s="36"/>
      <c r="H152" s="36"/>
      <c r="I152" s="37"/>
    </row>
    <row r="153" spans="2:9" ht="14.1" customHeight="1" x14ac:dyDescent="0.15">
      <c r="B153" s="47"/>
      <c r="C153" s="27"/>
      <c r="D153" s="27"/>
      <c r="E153" s="28"/>
      <c r="F153" s="29"/>
      <c r="G153" s="30"/>
      <c r="H153" s="30" t="str">
        <f>IF(E153="","",ROUNDDOWN(E153*G153,0))</f>
        <v/>
      </c>
      <c r="I153" s="31"/>
    </row>
    <row r="154" spans="2:9" ht="14.1" customHeight="1" x14ac:dyDescent="0.15">
      <c r="B154" s="48"/>
      <c r="C154" s="33"/>
      <c r="D154" s="33"/>
      <c r="E154" s="34"/>
      <c r="F154" s="35"/>
      <c r="G154" s="36"/>
      <c r="H154" s="36"/>
      <c r="I154" s="37"/>
    </row>
    <row r="155" spans="2:9" ht="14.1" customHeight="1" x14ac:dyDescent="0.15">
      <c r="B155" s="47">
        <v>1</v>
      </c>
      <c r="C155" s="27" t="s">
        <v>367</v>
      </c>
      <c r="D155" s="27"/>
      <c r="E155" s="28"/>
      <c r="F155" s="29"/>
      <c r="G155" s="30"/>
      <c r="H155" s="30"/>
      <c r="I155" s="31"/>
    </row>
    <row r="156" spans="2:9" ht="14.1" customHeight="1" x14ac:dyDescent="0.15">
      <c r="B156" s="48"/>
      <c r="C156" s="33"/>
      <c r="D156" s="33"/>
      <c r="E156" s="34"/>
      <c r="F156" s="35"/>
      <c r="G156" s="36"/>
      <c r="H156" s="36"/>
      <c r="I156" s="37"/>
    </row>
    <row r="157" spans="2:9" ht="14.1" customHeight="1" x14ac:dyDescent="0.15">
      <c r="B157" s="47">
        <v>1.1000000000000001</v>
      </c>
      <c r="C157" s="27" t="s">
        <v>19</v>
      </c>
      <c r="D157" s="27"/>
      <c r="E157" s="28">
        <v>1</v>
      </c>
      <c r="F157" s="29" t="s">
        <v>9</v>
      </c>
      <c r="G157" s="30"/>
      <c r="H157" s="30">
        <f>+'細目(外構)'!$H$39</f>
        <v>0</v>
      </c>
      <c r="I157" s="31"/>
    </row>
    <row r="158" spans="2:9" ht="14.1" customHeight="1" x14ac:dyDescent="0.15">
      <c r="B158" s="48"/>
      <c r="C158" s="33"/>
      <c r="D158" s="33"/>
      <c r="E158" s="34"/>
      <c r="F158" s="35"/>
      <c r="G158" s="36"/>
      <c r="H158" s="36"/>
      <c r="I158" s="37"/>
    </row>
    <row r="159" spans="2:9" ht="14.1" customHeight="1" x14ac:dyDescent="0.15">
      <c r="B159" s="47">
        <v>1.2</v>
      </c>
      <c r="C159" s="27" t="s">
        <v>20</v>
      </c>
      <c r="D159" s="27"/>
      <c r="E159" s="28">
        <v>1</v>
      </c>
      <c r="F159" s="29" t="s">
        <v>9</v>
      </c>
      <c r="G159" s="30"/>
      <c r="H159" s="30">
        <f>+'細目(外構)'!$H$75</f>
        <v>0</v>
      </c>
      <c r="I159" s="31"/>
    </row>
    <row r="160" spans="2:9" ht="14.1" customHeight="1" x14ac:dyDescent="0.15">
      <c r="B160" s="48"/>
      <c r="C160" s="33"/>
      <c r="D160" s="33"/>
      <c r="E160" s="34"/>
      <c r="F160" s="35"/>
      <c r="G160" s="36"/>
      <c r="H160" s="36"/>
      <c r="I160" s="37"/>
    </row>
    <row r="161" spans="2:9" ht="14.1" customHeight="1" x14ac:dyDescent="0.15">
      <c r="B161" s="47"/>
      <c r="C161" s="29" t="s">
        <v>10</v>
      </c>
      <c r="D161" s="27"/>
      <c r="E161" s="28"/>
      <c r="F161" s="29"/>
      <c r="G161" s="30"/>
      <c r="H161" s="30">
        <f>SUM(H154:H160)</f>
        <v>0</v>
      </c>
      <c r="I161" s="31"/>
    </row>
    <row r="162" spans="2:9" ht="14.1" customHeight="1" x14ac:dyDescent="0.15">
      <c r="B162" s="48"/>
      <c r="C162" s="33"/>
      <c r="D162" s="33"/>
      <c r="E162" s="34"/>
      <c r="F162" s="35"/>
      <c r="G162" s="36"/>
      <c r="H162" s="36"/>
      <c r="I162" s="37"/>
    </row>
    <row r="163" spans="2:9" ht="14.1" customHeight="1" x14ac:dyDescent="0.15">
      <c r="B163" s="47">
        <v>2</v>
      </c>
      <c r="C163" s="27" t="s">
        <v>17</v>
      </c>
      <c r="D163" s="27"/>
      <c r="E163" s="28"/>
      <c r="F163" s="29"/>
      <c r="G163" s="30"/>
      <c r="H163" s="30"/>
      <c r="I163" s="31"/>
    </row>
    <row r="164" spans="2:9" ht="14.1" customHeight="1" x14ac:dyDescent="0.15">
      <c r="B164" s="48"/>
      <c r="C164" s="33"/>
      <c r="D164" s="33"/>
      <c r="E164" s="34"/>
      <c r="F164" s="35"/>
      <c r="G164" s="36"/>
      <c r="H164" s="36"/>
      <c r="I164" s="37"/>
    </row>
    <row r="165" spans="2:9" ht="14.1" customHeight="1" x14ac:dyDescent="0.15">
      <c r="B165" s="47">
        <v>2.1</v>
      </c>
      <c r="C165" s="27" t="s">
        <v>17</v>
      </c>
      <c r="D165" s="27"/>
      <c r="E165" s="28">
        <v>1</v>
      </c>
      <c r="F165" s="29" t="s">
        <v>8</v>
      </c>
      <c r="G165" s="30"/>
      <c r="H165" s="30">
        <f>+'細目(外構)'!$H$111</f>
        <v>0</v>
      </c>
      <c r="I165" s="31"/>
    </row>
    <row r="166" spans="2:9" ht="14.1" customHeight="1" x14ac:dyDescent="0.15">
      <c r="B166" s="32"/>
      <c r="C166" s="33"/>
      <c r="D166" s="33"/>
      <c r="E166" s="34"/>
      <c r="F166" s="35"/>
      <c r="G166" s="36"/>
      <c r="H166" s="36"/>
      <c r="I166" s="37"/>
    </row>
    <row r="167" spans="2:9" ht="14.1" customHeight="1" x14ac:dyDescent="0.15">
      <c r="B167" s="26"/>
      <c r="C167" s="29" t="s">
        <v>10</v>
      </c>
      <c r="D167" s="27"/>
      <c r="E167" s="28"/>
      <c r="F167" s="29"/>
      <c r="G167" s="30"/>
      <c r="H167" s="30">
        <f>SUM(H162:H166)</f>
        <v>0</v>
      </c>
      <c r="I167" s="31"/>
    </row>
    <row r="168" spans="2:9" ht="14.1" customHeight="1" x14ac:dyDescent="0.15">
      <c r="B168" s="48"/>
      <c r="C168" s="33"/>
      <c r="D168" s="33"/>
      <c r="E168" s="34"/>
      <c r="F168" s="35"/>
      <c r="G168" s="36"/>
      <c r="H168" s="36"/>
      <c r="I168" s="37"/>
    </row>
    <row r="169" spans="2:9" ht="14.1" customHeight="1" x14ac:dyDescent="0.15">
      <c r="B169" s="47"/>
      <c r="C169" s="27"/>
      <c r="D169" s="27"/>
      <c r="E169" s="28"/>
      <c r="F169" s="29"/>
      <c r="G169" s="30"/>
      <c r="H169" s="30" t="str">
        <f>IF(E169="","",ROUNDDOWN(E169*G169,0))</f>
        <v/>
      </c>
      <c r="I169" s="31"/>
    </row>
    <row r="170" spans="2:9" ht="14.1" customHeight="1" x14ac:dyDescent="0.15">
      <c r="B170" s="48"/>
      <c r="C170" s="33"/>
      <c r="D170" s="33"/>
      <c r="E170" s="34"/>
      <c r="F170" s="35"/>
      <c r="G170" s="36"/>
      <c r="H170" s="36"/>
      <c r="I170" s="37"/>
    </row>
    <row r="171" spans="2:9" ht="14.1" customHeight="1" x14ac:dyDescent="0.15">
      <c r="B171" s="47"/>
      <c r="C171" s="27"/>
      <c r="D171" s="27"/>
      <c r="E171" s="28"/>
      <c r="F171" s="29"/>
      <c r="G171" s="30"/>
      <c r="H171" s="30"/>
      <c r="I171" s="31"/>
    </row>
    <row r="172" spans="2:9" ht="14.1" customHeight="1" x14ac:dyDescent="0.15">
      <c r="B172" s="48"/>
      <c r="C172" s="33"/>
      <c r="D172" s="33"/>
      <c r="E172" s="34"/>
      <c r="F172" s="35"/>
      <c r="G172" s="36"/>
      <c r="H172" s="36"/>
      <c r="I172" s="37"/>
    </row>
    <row r="173" spans="2:9" ht="14.1" customHeight="1" x14ac:dyDescent="0.15">
      <c r="B173" s="47"/>
      <c r="C173" s="27"/>
      <c r="D173" s="27"/>
      <c r="E173" s="28"/>
      <c r="F173" s="29"/>
      <c r="G173" s="30"/>
      <c r="H173" s="30"/>
      <c r="I173" s="31"/>
    </row>
    <row r="174" spans="2:9" ht="14.1" customHeight="1" x14ac:dyDescent="0.15">
      <c r="B174" s="48"/>
      <c r="C174" s="33"/>
      <c r="D174" s="33"/>
      <c r="E174" s="34"/>
      <c r="F174" s="35"/>
      <c r="G174" s="36"/>
      <c r="H174" s="36"/>
      <c r="I174" s="37"/>
    </row>
    <row r="175" spans="2:9" ht="14.1" customHeight="1" x14ac:dyDescent="0.15">
      <c r="B175" s="47"/>
      <c r="C175" s="27"/>
      <c r="D175" s="27"/>
      <c r="E175" s="28"/>
      <c r="F175" s="29"/>
      <c r="G175" s="30"/>
      <c r="H175" s="30"/>
      <c r="I175" s="31"/>
    </row>
    <row r="176" spans="2:9" ht="14.1" customHeight="1" x14ac:dyDescent="0.15">
      <c r="B176" s="32"/>
      <c r="C176" s="33"/>
      <c r="D176" s="33"/>
      <c r="E176" s="34"/>
      <c r="F176" s="35"/>
      <c r="G176" s="36"/>
      <c r="H176" s="36"/>
      <c r="I176" s="37"/>
    </row>
    <row r="177" spans="2:10" ht="14.1" customHeight="1" x14ac:dyDescent="0.15">
      <c r="B177" s="26"/>
      <c r="C177" s="29"/>
      <c r="D177" s="27"/>
      <c r="E177" s="28"/>
      <c r="F177" s="29"/>
      <c r="G177" s="30"/>
      <c r="H177" s="30">
        <f>SUM(H170:H176)</f>
        <v>0</v>
      </c>
      <c r="I177" s="31"/>
    </row>
    <row r="178" spans="2:10" ht="14.1" customHeight="1" x14ac:dyDescent="0.15">
      <c r="B178" s="48"/>
      <c r="C178" s="33"/>
      <c r="D178" s="33"/>
      <c r="E178" s="34"/>
      <c r="F178" s="35"/>
      <c r="G178" s="36"/>
      <c r="H178" s="36"/>
      <c r="I178" s="37"/>
    </row>
    <row r="179" spans="2:10" ht="14.1" customHeight="1" x14ac:dyDescent="0.15">
      <c r="B179" s="47"/>
      <c r="C179" s="27"/>
      <c r="D179" s="27"/>
      <c r="E179" s="28"/>
      <c r="F179" s="29"/>
      <c r="G179" s="30"/>
      <c r="H179" s="30"/>
      <c r="I179" s="31"/>
    </row>
    <row r="180" spans="2:10" ht="14.1" customHeight="1" x14ac:dyDescent="0.15">
      <c r="B180" s="48"/>
      <c r="C180" s="33"/>
      <c r="D180" s="33"/>
      <c r="E180" s="34"/>
      <c r="F180" s="35"/>
      <c r="G180" s="36"/>
      <c r="H180" s="36"/>
      <c r="I180" s="37"/>
    </row>
    <row r="181" spans="2:10" ht="14.1" customHeight="1" x14ac:dyDescent="0.15">
      <c r="B181" s="47"/>
      <c r="C181" s="27"/>
      <c r="D181" s="27"/>
      <c r="E181" s="28"/>
      <c r="F181" s="29"/>
      <c r="G181" s="30"/>
      <c r="H181" s="30"/>
      <c r="I181" s="31"/>
    </row>
    <row r="182" spans="2:10" ht="14.1" customHeight="1" x14ac:dyDescent="0.15">
      <c r="B182" s="48"/>
      <c r="C182" s="33"/>
      <c r="D182" s="33"/>
      <c r="E182" s="34"/>
      <c r="F182" s="35"/>
      <c r="G182" s="36"/>
      <c r="H182" s="36"/>
      <c r="I182" s="37"/>
    </row>
    <row r="183" spans="2:10" ht="14.1" customHeight="1" x14ac:dyDescent="0.15">
      <c r="B183" s="47"/>
      <c r="C183" s="27"/>
      <c r="D183" s="27"/>
      <c r="E183" s="28"/>
      <c r="F183" s="29"/>
      <c r="G183" s="30"/>
      <c r="H183" s="30"/>
      <c r="I183" s="31"/>
    </row>
    <row r="184" spans="2:10" ht="14.1" customHeight="1" x14ac:dyDescent="0.15">
      <c r="B184" s="32"/>
      <c r="C184" s="33"/>
      <c r="D184" s="33"/>
      <c r="E184" s="34"/>
      <c r="F184" s="35"/>
      <c r="G184" s="36"/>
      <c r="H184" s="36"/>
      <c r="I184" s="37"/>
    </row>
    <row r="185" spans="2:10" ht="14.1" customHeight="1" x14ac:dyDescent="0.15">
      <c r="B185" s="17"/>
      <c r="C185" s="21"/>
      <c r="D185" s="19"/>
      <c r="E185" s="20"/>
      <c r="F185" s="21"/>
      <c r="G185" s="40"/>
      <c r="H185" s="40">
        <f>SUM(H178:H184)</f>
        <v>0</v>
      </c>
      <c r="I185" s="22"/>
    </row>
    <row r="186" spans="2:10" ht="14.1" customHeight="1" x14ac:dyDescent="0.15">
      <c r="B186" s="55"/>
      <c r="C186" s="56"/>
      <c r="D186" s="56"/>
      <c r="E186" s="57"/>
      <c r="F186" s="58"/>
      <c r="G186" s="56"/>
      <c r="H186" s="56"/>
      <c r="I186" s="56"/>
    </row>
    <row r="187" spans="2:10" ht="14.1" customHeight="1" x14ac:dyDescent="0.15"/>
    <row r="188" spans="2:10" ht="14.1" customHeight="1" x14ac:dyDescent="0.15"/>
    <row r="189" spans="2:10" s="49" customFormat="1" ht="14.1" customHeight="1" x14ac:dyDescent="0.15">
      <c r="C189" s="2"/>
      <c r="D189" s="2"/>
      <c r="E189" s="3"/>
      <c r="F189" s="51"/>
      <c r="G189" s="2"/>
      <c r="H189" s="2"/>
      <c r="I189" s="2"/>
      <c r="J189" s="2"/>
    </row>
    <row r="190" spans="2:10" s="49" customFormat="1" ht="14.1" customHeight="1" x14ac:dyDescent="0.15">
      <c r="C190" s="2"/>
      <c r="D190" s="2"/>
      <c r="E190" s="3"/>
      <c r="F190" s="51"/>
      <c r="G190" s="2"/>
      <c r="H190" s="2"/>
      <c r="I190" s="2"/>
      <c r="J190" s="2"/>
    </row>
    <row r="191" spans="2:10" s="49" customFormat="1" ht="14.1" customHeight="1" x14ac:dyDescent="0.15">
      <c r="C191" s="2"/>
      <c r="D191" s="2"/>
      <c r="E191" s="3"/>
      <c r="F191" s="51"/>
      <c r="G191" s="2"/>
      <c r="H191" s="2"/>
      <c r="I191" s="2"/>
      <c r="J191" s="2"/>
    </row>
    <row r="192" spans="2:10" s="49" customFormat="1" ht="14.1" customHeight="1" x14ac:dyDescent="0.15">
      <c r="C192" s="2"/>
      <c r="D192" s="2"/>
      <c r="E192" s="3"/>
      <c r="F192" s="51"/>
      <c r="G192" s="2"/>
      <c r="H192" s="2"/>
      <c r="I192" s="2"/>
      <c r="J192" s="2"/>
    </row>
    <row r="193" spans="3:10" s="49" customFormat="1" ht="14.1" customHeight="1" x14ac:dyDescent="0.15">
      <c r="C193" s="2"/>
      <c r="D193" s="2"/>
      <c r="E193" s="3"/>
      <c r="F193" s="51"/>
      <c r="G193" s="2"/>
      <c r="H193" s="2"/>
      <c r="I193" s="2"/>
      <c r="J193" s="2"/>
    </row>
    <row r="194" spans="3:10" s="49" customFormat="1" ht="14.1" customHeight="1" x14ac:dyDescent="0.15">
      <c r="C194" s="2"/>
      <c r="D194" s="2"/>
      <c r="E194" s="3"/>
      <c r="F194" s="51"/>
      <c r="G194" s="2"/>
      <c r="H194" s="2"/>
      <c r="I194" s="2"/>
      <c r="J194" s="2"/>
    </row>
    <row r="195" spans="3:10" s="49" customFormat="1" ht="14.1" customHeight="1" x14ac:dyDescent="0.15">
      <c r="C195" s="2"/>
      <c r="D195" s="2"/>
      <c r="E195" s="3"/>
      <c r="F195" s="51"/>
      <c r="G195" s="2"/>
      <c r="H195" s="2"/>
      <c r="I195" s="2"/>
      <c r="J195" s="2"/>
    </row>
    <row r="196" spans="3:10" s="49" customFormat="1" ht="14.1" customHeight="1" x14ac:dyDescent="0.15">
      <c r="C196" s="2"/>
      <c r="D196" s="2"/>
      <c r="E196" s="3"/>
      <c r="F196" s="51"/>
      <c r="G196" s="2"/>
      <c r="H196" s="2"/>
      <c r="I196" s="2"/>
      <c r="J196" s="2"/>
    </row>
    <row r="197" spans="3:10" s="49" customFormat="1" ht="14.1" customHeight="1" x14ac:dyDescent="0.15">
      <c r="C197" s="2"/>
      <c r="D197" s="2"/>
      <c r="E197" s="3"/>
      <c r="F197" s="51"/>
      <c r="G197" s="2"/>
      <c r="H197" s="2"/>
      <c r="I197" s="2"/>
      <c r="J197" s="2"/>
    </row>
    <row r="198" spans="3:10" s="49" customFormat="1" ht="14.1" customHeight="1" x14ac:dyDescent="0.15">
      <c r="C198" s="2"/>
      <c r="D198" s="2"/>
      <c r="E198" s="3"/>
      <c r="F198" s="51"/>
      <c r="G198" s="2"/>
      <c r="H198" s="2"/>
      <c r="I198" s="2"/>
      <c r="J198" s="2"/>
    </row>
    <row r="199" spans="3:10" s="49" customFormat="1" ht="14.1" customHeight="1" x14ac:dyDescent="0.15">
      <c r="C199" s="2"/>
      <c r="D199" s="2"/>
      <c r="E199" s="3"/>
      <c r="F199" s="51"/>
      <c r="G199" s="2"/>
      <c r="H199" s="2"/>
      <c r="I199" s="2"/>
      <c r="J199" s="2"/>
    </row>
    <row r="200" spans="3:10" s="49" customFormat="1" ht="14.1" customHeight="1" x14ac:dyDescent="0.15">
      <c r="C200" s="2"/>
      <c r="D200" s="2"/>
      <c r="E200" s="3"/>
      <c r="F200" s="51"/>
      <c r="G200" s="2"/>
      <c r="H200" s="2"/>
      <c r="I200" s="2"/>
      <c r="J200" s="2"/>
    </row>
    <row r="201" spans="3:10" s="49" customFormat="1" ht="14.1" customHeight="1" x14ac:dyDescent="0.15">
      <c r="C201" s="2"/>
      <c r="D201" s="2"/>
      <c r="E201" s="3"/>
      <c r="F201" s="51"/>
      <c r="G201" s="2"/>
      <c r="H201" s="2"/>
      <c r="I201" s="2"/>
      <c r="J201" s="2"/>
    </row>
    <row r="202" spans="3:10" s="49" customFormat="1" ht="14.1" customHeight="1" x14ac:dyDescent="0.15">
      <c r="C202" s="2"/>
      <c r="D202" s="2"/>
      <c r="E202" s="3"/>
      <c r="F202" s="51"/>
      <c r="G202" s="2"/>
      <c r="H202" s="2"/>
      <c r="I202" s="2"/>
      <c r="J202" s="2"/>
    </row>
    <row r="203" spans="3:10" s="49" customFormat="1" ht="14.1" customHeight="1" x14ac:dyDescent="0.15">
      <c r="C203" s="2"/>
      <c r="D203" s="2"/>
      <c r="E203" s="3"/>
      <c r="F203" s="51"/>
      <c r="G203" s="2"/>
      <c r="H203" s="2"/>
      <c r="I203" s="2"/>
      <c r="J203" s="2"/>
    </row>
    <row r="204" spans="3:10" s="49" customFormat="1" ht="14.1" customHeight="1" x14ac:dyDescent="0.15">
      <c r="C204" s="2"/>
      <c r="D204" s="2"/>
      <c r="E204" s="3"/>
      <c r="F204" s="51"/>
      <c r="G204" s="2"/>
      <c r="H204" s="2"/>
      <c r="I204" s="2"/>
      <c r="J204" s="2"/>
    </row>
    <row r="205" spans="3:10" s="49" customFormat="1" ht="14.1" customHeight="1" x14ac:dyDescent="0.15">
      <c r="C205" s="2"/>
      <c r="D205" s="2"/>
      <c r="E205" s="3"/>
      <c r="F205" s="51"/>
      <c r="G205" s="2"/>
      <c r="H205" s="2"/>
      <c r="I205" s="2"/>
      <c r="J205" s="2"/>
    </row>
    <row r="206" spans="3:10" s="49" customFormat="1" ht="14.1" customHeight="1" x14ac:dyDescent="0.15">
      <c r="C206" s="2"/>
      <c r="D206" s="2"/>
      <c r="E206" s="3"/>
      <c r="F206" s="51"/>
      <c r="G206" s="2"/>
      <c r="H206" s="2"/>
      <c r="I206" s="2"/>
      <c r="J206" s="2"/>
    </row>
    <row r="207" spans="3:10" s="49" customFormat="1" ht="14.1" customHeight="1" x14ac:dyDescent="0.15">
      <c r="C207" s="2"/>
      <c r="D207" s="2"/>
      <c r="E207" s="3"/>
      <c r="F207" s="51"/>
      <c r="G207" s="2"/>
      <c r="H207" s="2"/>
      <c r="I207" s="2"/>
      <c r="J207" s="2"/>
    </row>
    <row r="208" spans="3:10" s="49" customFormat="1" ht="14.1" customHeight="1" x14ac:dyDescent="0.15">
      <c r="C208" s="2"/>
      <c r="D208" s="2"/>
      <c r="E208" s="3"/>
      <c r="F208" s="51"/>
      <c r="G208" s="2"/>
      <c r="H208" s="2"/>
      <c r="I208" s="2"/>
      <c r="J208" s="2"/>
    </row>
    <row r="209" spans="3:10" s="49" customFormat="1" ht="14.1" customHeight="1" x14ac:dyDescent="0.15">
      <c r="C209" s="2"/>
      <c r="D209" s="2"/>
      <c r="E209" s="3"/>
      <c r="F209" s="51"/>
      <c r="G209" s="2"/>
      <c r="H209" s="2"/>
      <c r="I209" s="2"/>
      <c r="J209" s="2"/>
    </row>
    <row r="210" spans="3:10" s="49" customFormat="1" ht="14.1" customHeight="1" x14ac:dyDescent="0.15">
      <c r="C210" s="2"/>
      <c r="D210" s="2"/>
      <c r="E210" s="3"/>
      <c r="F210" s="51"/>
      <c r="G210" s="2"/>
      <c r="H210" s="2"/>
      <c r="I210" s="2"/>
      <c r="J210" s="2"/>
    </row>
    <row r="211" spans="3:10" s="49" customFormat="1" ht="14.1" customHeight="1" x14ac:dyDescent="0.15">
      <c r="C211" s="2"/>
      <c r="D211" s="2"/>
      <c r="E211" s="3"/>
      <c r="F211" s="51"/>
      <c r="G211" s="2"/>
      <c r="H211" s="2"/>
      <c r="I211" s="2"/>
      <c r="J211" s="2"/>
    </row>
    <row r="212" spans="3:10" s="49" customFormat="1" ht="14.1" customHeight="1" x14ac:dyDescent="0.15">
      <c r="C212" s="2"/>
      <c r="D212" s="2"/>
      <c r="E212" s="3"/>
      <c r="F212" s="51"/>
      <c r="G212" s="2"/>
      <c r="H212" s="2"/>
      <c r="I212" s="2"/>
      <c r="J212" s="2"/>
    </row>
    <row r="213" spans="3:10" s="49" customFormat="1" ht="14.1" customHeight="1" x14ac:dyDescent="0.15">
      <c r="C213" s="2"/>
      <c r="D213" s="2"/>
      <c r="E213" s="3"/>
      <c r="F213" s="51"/>
      <c r="G213" s="2"/>
      <c r="H213" s="2"/>
      <c r="I213" s="2"/>
      <c r="J213" s="2"/>
    </row>
    <row r="214" spans="3:10" s="49" customFormat="1" ht="14.1" customHeight="1" x14ac:dyDescent="0.15">
      <c r="C214" s="2"/>
      <c r="D214" s="2"/>
      <c r="E214" s="3"/>
      <c r="F214" s="51"/>
      <c r="G214" s="2"/>
      <c r="H214" s="2"/>
      <c r="I214" s="2"/>
      <c r="J214" s="2"/>
    </row>
    <row r="215" spans="3:10" s="49" customFormat="1" ht="14.1" customHeight="1" x14ac:dyDescent="0.15">
      <c r="C215" s="2"/>
      <c r="D215" s="2"/>
      <c r="E215" s="3"/>
      <c r="F215" s="51"/>
      <c r="G215" s="2"/>
      <c r="H215" s="2"/>
      <c r="I215" s="2"/>
      <c r="J215" s="2"/>
    </row>
    <row r="216" spans="3:10" s="49" customFormat="1" ht="14.1" customHeight="1" x14ac:dyDescent="0.15">
      <c r="C216" s="2"/>
      <c r="D216" s="2"/>
      <c r="E216" s="3"/>
      <c r="F216" s="51"/>
      <c r="G216" s="2"/>
      <c r="H216" s="2"/>
      <c r="I216" s="2"/>
      <c r="J216" s="2"/>
    </row>
    <row r="217" spans="3:10" s="49" customFormat="1" ht="14.1" customHeight="1" x14ac:dyDescent="0.15">
      <c r="C217" s="2"/>
      <c r="D217" s="2"/>
      <c r="E217" s="3"/>
      <c r="F217" s="51"/>
      <c r="G217" s="2"/>
      <c r="H217" s="2"/>
      <c r="I217" s="2"/>
      <c r="J217" s="2"/>
    </row>
    <row r="218" spans="3:10" s="49" customFormat="1" ht="14.1" customHeight="1" x14ac:dyDescent="0.15">
      <c r="C218" s="2"/>
      <c r="D218" s="2"/>
      <c r="E218" s="3"/>
      <c r="F218" s="51"/>
      <c r="G218" s="2"/>
      <c r="H218" s="2"/>
      <c r="I218" s="2"/>
      <c r="J218" s="2"/>
    </row>
    <row r="219" spans="3:10" s="49" customFormat="1" ht="14.1" customHeight="1" x14ac:dyDescent="0.15">
      <c r="C219" s="2"/>
      <c r="D219" s="2"/>
      <c r="E219" s="3"/>
      <c r="F219" s="51"/>
      <c r="G219" s="2"/>
      <c r="H219" s="2"/>
      <c r="I219" s="2"/>
      <c r="J219" s="2"/>
    </row>
    <row r="220" spans="3:10" s="49" customFormat="1" ht="14.1" customHeight="1" x14ac:dyDescent="0.15">
      <c r="C220" s="2"/>
      <c r="D220" s="2"/>
      <c r="E220" s="3"/>
      <c r="F220" s="51"/>
      <c r="G220" s="2"/>
      <c r="H220" s="2"/>
      <c r="I220" s="2"/>
      <c r="J220" s="2"/>
    </row>
    <row r="221" spans="3:10" s="49" customFormat="1" ht="14.1" customHeight="1" x14ac:dyDescent="0.15">
      <c r="C221" s="2"/>
      <c r="D221" s="2"/>
      <c r="E221" s="3"/>
      <c r="F221" s="51"/>
      <c r="G221" s="2"/>
      <c r="H221" s="2"/>
      <c r="I221" s="2"/>
      <c r="J221" s="2"/>
    </row>
    <row r="222" spans="3:10" s="49" customFormat="1" ht="14.1" customHeight="1" x14ac:dyDescent="0.15">
      <c r="C222" s="2"/>
      <c r="D222" s="2"/>
      <c r="E222" s="3"/>
      <c r="F222" s="51"/>
      <c r="G222" s="2"/>
      <c r="H222" s="2"/>
      <c r="I222" s="2"/>
      <c r="J222" s="2"/>
    </row>
    <row r="223" spans="3:10" s="49" customFormat="1" ht="14.1" customHeight="1" x14ac:dyDescent="0.15">
      <c r="C223" s="2"/>
      <c r="D223" s="2"/>
      <c r="E223" s="3"/>
      <c r="F223" s="51"/>
      <c r="G223" s="2"/>
      <c r="H223" s="2"/>
      <c r="I223" s="2"/>
      <c r="J223" s="2"/>
    </row>
    <row r="224" spans="3:10" s="49" customFormat="1" ht="14.1" customHeight="1" x14ac:dyDescent="0.15">
      <c r="C224" s="2"/>
      <c r="D224" s="2"/>
      <c r="E224" s="3"/>
      <c r="F224" s="51"/>
      <c r="G224" s="2"/>
      <c r="H224" s="2"/>
      <c r="I224" s="2"/>
      <c r="J224" s="2"/>
    </row>
    <row r="225" spans="3:10" s="49" customFormat="1" ht="14.1" customHeight="1" x14ac:dyDescent="0.15">
      <c r="C225" s="2"/>
      <c r="D225" s="2"/>
      <c r="E225" s="3"/>
      <c r="F225" s="51"/>
      <c r="G225" s="2"/>
      <c r="H225" s="2"/>
      <c r="I225" s="2"/>
      <c r="J225" s="2"/>
    </row>
    <row r="226" spans="3:10" s="49" customFormat="1" ht="14.1" customHeight="1" x14ac:dyDescent="0.15">
      <c r="C226" s="2"/>
      <c r="D226" s="2"/>
      <c r="E226" s="3"/>
      <c r="F226" s="51"/>
      <c r="G226" s="2"/>
      <c r="H226" s="2"/>
      <c r="I226" s="2"/>
      <c r="J226" s="2"/>
    </row>
    <row r="227" spans="3:10" s="49" customFormat="1" ht="14.1" customHeight="1" x14ac:dyDescent="0.15">
      <c r="C227" s="2"/>
      <c r="D227" s="2"/>
      <c r="E227" s="3"/>
      <c r="F227" s="51"/>
      <c r="G227" s="2"/>
      <c r="H227" s="2"/>
      <c r="I227" s="2"/>
      <c r="J227" s="2"/>
    </row>
    <row r="228" spans="3:10" s="49" customFormat="1" ht="14.1" customHeight="1" x14ac:dyDescent="0.15">
      <c r="C228" s="2"/>
      <c r="D228" s="2"/>
      <c r="E228" s="3"/>
      <c r="F228" s="51"/>
      <c r="G228" s="2"/>
      <c r="H228" s="2"/>
      <c r="I228" s="2"/>
      <c r="J228" s="2"/>
    </row>
    <row r="229" spans="3:10" s="49" customFormat="1" ht="14.1" customHeight="1" x14ac:dyDescent="0.15">
      <c r="C229" s="2"/>
      <c r="D229" s="2"/>
      <c r="E229" s="3"/>
      <c r="F229" s="51"/>
      <c r="G229" s="2"/>
      <c r="H229" s="2"/>
      <c r="I229" s="2"/>
      <c r="J229" s="2"/>
    </row>
    <row r="230" spans="3:10" s="49" customFormat="1" ht="14.1" customHeight="1" x14ac:dyDescent="0.15">
      <c r="C230" s="2"/>
      <c r="D230" s="2"/>
      <c r="E230" s="3"/>
      <c r="F230" s="51"/>
      <c r="G230" s="2"/>
      <c r="H230" s="2"/>
      <c r="I230" s="2"/>
      <c r="J230" s="2"/>
    </row>
    <row r="231" spans="3:10" s="49" customFormat="1" ht="14.1" customHeight="1" x14ac:dyDescent="0.15">
      <c r="C231" s="2"/>
      <c r="D231" s="2"/>
      <c r="E231" s="3"/>
      <c r="F231" s="51"/>
      <c r="G231" s="2"/>
      <c r="H231" s="2"/>
      <c r="I231" s="2"/>
      <c r="J231" s="2"/>
    </row>
    <row r="232" spans="3:10" s="49" customFormat="1" ht="14.1" customHeight="1" x14ac:dyDescent="0.15">
      <c r="C232" s="2"/>
      <c r="D232" s="2"/>
      <c r="E232" s="3"/>
      <c r="F232" s="51"/>
      <c r="G232" s="2"/>
      <c r="H232" s="2"/>
      <c r="I232" s="2"/>
      <c r="J232" s="2"/>
    </row>
    <row r="233" spans="3:10" s="49" customFormat="1" ht="14.1" customHeight="1" x14ac:dyDescent="0.15">
      <c r="C233" s="2"/>
      <c r="D233" s="2"/>
      <c r="E233" s="3"/>
      <c r="F233" s="51"/>
      <c r="G233" s="2"/>
      <c r="H233" s="2"/>
      <c r="I233" s="2"/>
      <c r="J233" s="2"/>
    </row>
    <row r="234" spans="3:10" s="49" customFormat="1" ht="14.1" customHeight="1" x14ac:dyDescent="0.15">
      <c r="C234" s="2"/>
      <c r="D234" s="2"/>
      <c r="E234" s="3"/>
      <c r="F234" s="51"/>
      <c r="G234" s="2"/>
      <c r="H234" s="2"/>
      <c r="I234" s="2"/>
      <c r="J234" s="2"/>
    </row>
    <row r="235" spans="3:10" s="49" customFormat="1" ht="14.1" customHeight="1" x14ac:dyDescent="0.15">
      <c r="C235" s="2"/>
      <c r="D235" s="2"/>
      <c r="E235" s="3"/>
      <c r="F235" s="51"/>
      <c r="G235" s="2"/>
      <c r="H235" s="2"/>
      <c r="I235" s="2"/>
      <c r="J235" s="2"/>
    </row>
    <row r="236" spans="3:10" s="49" customFormat="1" ht="14.1" customHeight="1" x14ac:dyDescent="0.15">
      <c r="C236" s="2"/>
      <c r="D236" s="2"/>
      <c r="E236" s="3"/>
      <c r="F236" s="51"/>
      <c r="G236" s="2"/>
      <c r="H236" s="2"/>
      <c r="I236" s="2"/>
      <c r="J236" s="2"/>
    </row>
    <row r="237" spans="3:10" s="49" customFormat="1" ht="14.1" customHeight="1" x14ac:dyDescent="0.15">
      <c r="C237" s="2"/>
      <c r="D237" s="2"/>
      <c r="E237" s="3"/>
      <c r="F237" s="51"/>
      <c r="G237" s="2"/>
      <c r="H237" s="2"/>
      <c r="I237" s="2"/>
      <c r="J237" s="2"/>
    </row>
    <row r="238" spans="3:10" s="49" customFormat="1" ht="14.1" customHeight="1" x14ac:dyDescent="0.15">
      <c r="C238" s="2"/>
      <c r="D238" s="2"/>
      <c r="E238" s="3"/>
      <c r="F238" s="51"/>
      <c r="G238" s="2"/>
      <c r="H238" s="2"/>
      <c r="I238" s="2"/>
      <c r="J238" s="2"/>
    </row>
    <row r="239" spans="3:10" s="49" customFormat="1" ht="14.1" customHeight="1" x14ac:dyDescent="0.15">
      <c r="C239" s="2"/>
      <c r="D239" s="2"/>
      <c r="E239" s="3"/>
      <c r="F239" s="51"/>
      <c r="G239" s="2"/>
      <c r="H239" s="2"/>
      <c r="I239" s="2"/>
      <c r="J239" s="2"/>
    </row>
    <row r="240" spans="3:10" s="49" customFormat="1" ht="14.1" customHeight="1" x14ac:dyDescent="0.15">
      <c r="C240" s="2"/>
      <c r="D240" s="2"/>
      <c r="E240" s="3"/>
      <c r="F240" s="51"/>
      <c r="G240" s="2"/>
      <c r="H240" s="2"/>
      <c r="I240" s="2"/>
      <c r="J240" s="2"/>
    </row>
    <row r="241" spans="3:10" s="49" customFormat="1" ht="14.1" customHeight="1" x14ac:dyDescent="0.15">
      <c r="C241" s="2"/>
      <c r="D241" s="2"/>
      <c r="E241" s="3"/>
      <c r="F241" s="51"/>
      <c r="G241" s="2"/>
      <c r="H241" s="2"/>
      <c r="I241" s="2"/>
      <c r="J241" s="2"/>
    </row>
    <row r="242" spans="3:10" s="49" customFormat="1" ht="14.1" customHeight="1" x14ac:dyDescent="0.15">
      <c r="C242" s="2"/>
      <c r="D242" s="2"/>
      <c r="E242" s="3"/>
      <c r="F242" s="51"/>
      <c r="G242" s="2"/>
      <c r="H242" s="2"/>
      <c r="I242" s="2"/>
      <c r="J242" s="2"/>
    </row>
    <row r="243" spans="3:10" s="49" customFormat="1" ht="14.1" customHeight="1" x14ac:dyDescent="0.15">
      <c r="C243" s="2"/>
      <c r="D243" s="2"/>
      <c r="E243" s="3"/>
      <c r="F243" s="51"/>
      <c r="G243" s="2"/>
      <c r="H243" s="2"/>
      <c r="I243" s="2"/>
      <c r="J243" s="2"/>
    </row>
    <row r="244" spans="3:10" s="49" customFormat="1" ht="14.1" customHeight="1" x14ac:dyDescent="0.15">
      <c r="C244" s="2"/>
      <c r="D244" s="2"/>
      <c r="E244" s="3"/>
      <c r="F244" s="51"/>
      <c r="G244" s="2"/>
      <c r="H244" s="2"/>
      <c r="I244" s="2"/>
      <c r="J244" s="2"/>
    </row>
    <row r="245" spans="3:10" s="49" customFormat="1" ht="14.1" customHeight="1" x14ac:dyDescent="0.15">
      <c r="C245" s="2"/>
      <c r="D245" s="2"/>
      <c r="E245" s="3"/>
      <c r="F245" s="51"/>
      <c r="G245" s="2"/>
      <c r="H245" s="2"/>
      <c r="I245" s="2"/>
      <c r="J245" s="2"/>
    </row>
    <row r="246" spans="3:10" s="49" customFormat="1" ht="14.1" customHeight="1" x14ac:dyDescent="0.15">
      <c r="C246" s="2"/>
      <c r="D246" s="2"/>
      <c r="E246" s="3"/>
      <c r="F246" s="51"/>
      <c r="G246" s="2"/>
      <c r="H246" s="2"/>
      <c r="I246" s="2"/>
      <c r="J246" s="2"/>
    </row>
    <row r="247" spans="3:10" s="49" customFormat="1" ht="14.1" customHeight="1" x14ac:dyDescent="0.15">
      <c r="C247" s="2"/>
      <c r="D247" s="2"/>
      <c r="E247" s="3"/>
      <c r="F247" s="51"/>
      <c r="G247" s="2"/>
      <c r="H247" s="2"/>
      <c r="I247" s="2"/>
      <c r="J247" s="2"/>
    </row>
    <row r="248" spans="3:10" s="49" customFormat="1" ht="14.1" customHeight="1" x14ac:dyDescent="0.15">
      <c r="C248" s="2"/>
      <c r="D248" s="2"/>
      <c r="E248" s="3"/>
      <c r="F248" s="51"/>
      <c r="G248" s="2"/>
      <c r="H248" s="2"/>
      <c r="I248" s="2"/>
      <c r="J248" s="2"/>
    </row>
    <row r="249" spans="3:10" s="49" customFormat="1" ht="14.1" customHeight="1" x14ac:dyDescent="0.15">
      <c r="C249" s="2"/>
      <c r="D249" s="2"/>
      <c r="E249" s="3"/>
      <c r="F249" s="51"/>
      <c r="G249" s="2"/>
      <c r="H249" s="2"/>
      <c r="I249" s="2"/>
      <c r="J249" s="2"/>
    </row>
    <row r="250" spans="3:10" s="49" customFormat="1" ht="14.1" customHeight="1" x14ac:dyDescent="0.15">
      <c r="C250" s="2"/>
      <c r="D250" s="2"/>
      <c r="E250" s="3"/>
      <c r="F250" s="51"/>
      <c r="G250" s="2"/>
      <c r="H250" s="2"/>
      <c r="I250" s="2"/>
      <c r="J250" s="2"/>
    </row>
    <row r="251" spans="3:10" s="49" customFormat="1" ht="14.1" customHeight="1" x14ac:dyDescent="0.15">
      <c r="C251" s="2"/>
      <c r="D251" s="2"/>
      <c r="E251" s="3"/>
      <c r="F251" s="51"/>
      <c r="G251" s="2"/>
      <c r="H251" s="2"/>
      <c r="I251" s="2"/>
      <c r="J251" s="2"/>
    </row>
    <row r="252" spans="3:10" s="49" customFormat="1" ht="14.1" customHeight="1" x14ac:dyDescent="0.15">
      <c r="C252" s="2"/>
      <c r="D252" s="2"/>
      <c r="E252" s="3"/>
      <c r="F252" s="51"/>
      <c r="G252" s="2"/>
      <c r="H252" s="2"/>
      <c r="I252" s="2"/>
      <c r="J252" s="2"/>
    </row>
    <row r="253" spans="3:10" s="49" customFormat="1" ht="14.1" customHeight="1" x14ac:dyDescent="0.15">
      <c r="C253" s="2"/>
      <c r="D253" s="2"/>
      <c r="E253" s="3"/>
      <c r="F253" s="51"/>
      <c r="G253" s="2"/>
      <c r="H253" s="2"/>
      <c r="I253" s="2"/>
      <c r="J253" s="2"/>
    </row>
    <row r="254" spans="3:10" s="49" customFormat="1" ht="14.1" customHeight="1" x14ac:dyDescent="0.15">
      <c r="C254" s="2"/>
      <c r="D254" s="2"/>
      <c r="E254" s="3"/>
      <c r="F254" s="51"/>
      <c r="G254" s="2"/>
      <c r="H254" s="2"/>
      <c r="I254" s="2"/>
      <c r="J254" s="2"/>
    </row>
    <row r="255" spans="3:10" s="49" customFormat="1" ht="14.1" customHeight="1" x14ac:dyDescent="0.15">
      <c r="C255" s="2"/>
      <c r="D255" s="2"/>
      <c r="E255" s="3"/>
      <c r="F255" s="51"/>
      <c r="G255" s="2"/>
      <c r="H255" s="2"/>
      <c r="I255" s="2"/>
      <c r="J255" s="2"/>
    </row>
    <row r="256" spans="3:10" s="49" customFormat="1" ht="14.1" customHeight="1" x14ac:dyDescent="0.15">
      <c r="C256" s="2"/>
      <c r="D256" s="2"/>
      <c r="E256" s="3"/>
      <c r="F256" s="51"/>
      <c r="G256" s="2"/>
      <c r="H256" s="2"/>
      <c r="I256" s="2"/>
      <c r="J256" s="2"/>
    </row>
    <row r="257" spans="3:10" s="49" customFormat="1" ht="14.1" customHeight="1" x14ac:dyDescent="0.15">
      <c r="C257" s="2"/>
      <c r="D257" s="2"/>
      <c r="E257" s="3"/>
      <c r="F257" s="51"/>
      <c r="G257" s="2"/>
      <c r="H257" s="2"/>
      <c r="I257" s="2"/>
      <c r="J257" s="2"/>
    </row>
    <row r="258" spans="3:10" s="49" customFormat="1" ht="14.1" customHeight="1" x14ac:dyDescent="0.15">
      <c r="C258" s="2"/>
      <c r="D258" s="2"/>
      <c r="E258" s="3"/>
      <c r="F258" s="51"/>
      <c r="G258" s="2"/>
      <c r="H258" s="2"/>
      <c r="I258" s="2"/>
      <c r="J258" s="2"/>
    </row>
    <row r="259" spans="3:10" s="49" customFormat="1" ht="14.1" customHeight="1" x14ac:dyDescent="0.15">
      <c r="C259" s="2"/>
      <c r="D259" s="2"/>
      <c r="E259" s="3"/>
      <c r="F259" s="51"/>
      <c r="G259" s="2"/>
      <c r="H259" s="2"/>
      <c r="I259" s="2"/>
      <c r="J259" s="2"/>
    </row>
    <row r="260" spans="3:10" s="49" customFormat="1" ht="14.1" customHeight="1" x14ac:dyDescent="0.15">
      <c r="C260" s="2"/>
      <c r="D260" s="2"/>
      <c r="E260" s="3"/>
      <c r="F260" s="51"/>
      <c r="G260" s="2"/>
      <c r="H260" s="2"/>
      <c r="I260" s="2"/>
      <c r="J260" s="2"/>
    </row>
    <row r="261" spans="3:10" s="49" customFormat="1" ht="14.1" customHeight="1" x14ac:dyDescent="0.15">
      <c r="C261" s="2"/>
      <c r="D261" s="2"/>
      <c r="E261" s="3"/>
      <c r="F261" s="51"/>
      <c r="G261" s="2"/>
      <c r="H261" s="2"/>
      <c r="I261" s="2"/>
      <c r="J261" s="2"/>
    </row>
    <row r="262" spans="3:10" s="49" customFormat="1" ht="14.1" customHeight="1" x14ac:dyDescent="0.15">
      <c r="C262" s="2"/>
      <c r="D262" s="2"/>
      <c r="E262" s="3"/>
      <c r="F262" s="51"/>
      <c r="G262" s="2"/>
      <c r="H262" s="2"/>
      <c r="I262" s="2"/>
      <c r="J262" s="2"/>
    </row>
    <row r="263" spans="3:10" s="49" customFormat="1" ht="14.1" customHeight="1" x14ac:dyDescent="0.15">
      <c r="C263" s="2"/>
      <c r="D263" s="2"/>
      <c r="E263" s="3"/>
      <c r="F263" s="51"/>
      <c r="G263" s="2"/>
      <c r="H263" s="2"/>
      <c r="I263" s="2"/>
      <c r="J263" s="2"/>
    </row>
    <row r="264" spans="3:10" s="49" customFormat="1" ht="14.1" customHeight="1" x14ac:dyDescent="0.15">
      <c r="C264" s="2"/>
      <c r="D264" s="2"/>
      <c r="E264" s="3"/>
      <c r="F264" s="51"/>
      <c r="G264" s="2"/>
      <c r="H264" s="2"/>
      <c r="I264" s="2"/>
      <c r="J264" s="2"/>
    </row>
    <row r="265" spans="3:10" s="49" customFormat="1" ht="14.1" customHeight="1" x14ac:dyDescent="0.15">
      <c r="C265" s="2"/>
      <c r="D265" s="2"/>
      <c r="E265" s="3"/>
      <c r="F265" s="51"/>
      <c r="G265" s="2"/>
      <c r="H265" s="2"/>
      <c r="I265" s="2"/>
      <c r="J265" s="2"/>
    </row>
    <row r="266" spans="3:10" s="49" customFormat="1" ht="14.1" customHeight="1" x14ac:dyDescent="0.15">
      <c r="C266" s="2"/>
      <c r="D266" s="2"/>
      <c r="E266" s="3"/>
      <c r="F266" s="51"/>
      <c r="G266" s="2"/>
      <c r="H266" s="2"/>
      <c r="I266" s="2"/>
      <c r="J266" s="2"/>
    </row>
    <row r="267" spans="3:10" s="49" customFormat="1" ht="14.1" customHeight="1" x14ac:dyDescent="0.15">
      <c r="C267" s="2"/>
      <c r="D267" s="2"/>
      <c r="E267" s="3"/>
      <c r="F267" s="51"/>
      <c r="G267" s="2"/>
      <c r="H267" s="2"/>
      <c r="I267" s="2"/>
      <c r="J267" s="2"/>
    </row>
    <row r="268" spans="3:10" s="49" customFormat="1" ht="14.1" customHeight="1" x14ac:dyDescent="0.15">
      <c r="C268" s="2"/>
      <c r="D268" s="2"/>
      <c r="E268" s="3"/>
      <c r="F268" s="51"/>
      <c r="G268" s="2"/>
      <c r="H268" s="2"/>
      <c r="I268" s="2"/>
      <c r="J268" s="2"/>
    </row>
    <row r="269" spans="3:10" s="49" customFormat="1" ht="14.1" customHeight="1" x14ac:dyDescent="0.15">
      <c r="C269" s="2"/>
      <c r="D269" s="2"/>
      <c r="E269" s="3"/>
      <c r="F269" s="51"/>
      <c r="G269" s="2"/>
      <c r="H269" s="2"/>
      <c r="I269" s="2"/>
      <c r="J269" s="2"/>
    </row>
    <row r="270" spans="3:10" s="49" customFormat="1" ht="14.1" customHeight="1" x14ac:dyDescent="0.15">
      <c r="C270" s="2"/>
      <c r="D270" s="2"/>
      <c r="E270" s="3"/>
      <c r="F270" s="51"/>
      <c r="G270" s="2"/>
      <c r="H270" s="2"/>
      <c r="I270" s="2"/>
      <c r="J270" s="2"/>
    </row>
    <row r="271" spans="3:10" s="49" customFormat="1" ht="14.1" customHeight="1" x14ac:dyDescent="0.15">
      <c r="C271" s="2"/>
      <c r="D271" s="2"/>
      <c r="E271" s="3"/>
      <c r="F271" s="51"/>
      <c r="G271" s="2"/>
      <c r="H271" s="2"/>
      <c r="I271" s="2"/>
      <c r="J271" s="2"/>
    </row>
    <row r="272" spans="3:10" s="49" customFormat="1" ht="14.1" customHeight="1" x14ac:dyDescent="0.15">
      <c r="C272" s="2"/>
      <c r="D272" s="2"/>
      <c r="E272" s="3"/>
      <c r="F272" s="51"/>
      <c r="G272" s="2"/>
      <c r="H272" s="2"/>
      <c r="I272" s="2"/>
      <c r="J272" s="2"/>
    </row>
    <row r="273" spans="3:10" s="49" customFormat="1" ht="14.1" customHeight="1" x14ac:dyDescent="0.15">
      <c r="C273" s="2"/>
      <c r="D273" s="2"/>
      <c r="E273" s="3"/>
      <c r="F273" s="51"/>
      <c r="G273" s="2"/>
      <c r="H273" s="2"/>
      <c r="I273" s="2"/>
      <c r="J273" s="2"/>
    </row>
    <row r="274" spans="3:10" s="49" customFormat="1" ht="14.1" customHeight="1" x14ac:dyDescent="0.15">
      <c r="C274" s="2"/>
      <c r="D274" s="2"/>
      <c r="E274" s="3"/>
      <c r="F274" s="51"/>
      <c r="G274" s="2"/>
      <c r="H274" s="2"/>
      <c r="I274" s="2"/>
      <c r="J274" s="2"/>
    </row>
    <row r="275" spans="3:10" s="49" customFormat="1" ht="14.1" customHeight="1" x14ac:dyDescent="0.15">
      <c r="C275" s="2"/>
      <c r="D275" s="2"/>
      <c r="E275" s="3"/>
      <c r="F275" s="51"/>
      <c r="G275" s="2"/>
      <c r="H275" s="2"/>
      <c r="I275" s="2"/>
      <c r="J275" s="2"/>
    </row>
    <row r="276" spans="3:10" s="49" customFormat="1" ht="14.1" customHeight="1" x14ac:dyDescent="0.15">
      <c r="C276" s="2"/>
      <c r="D276" s="2"/>
      <c r="E276" s="3"/>
      <c r="F276" s="51"/>
      <c r="G276" s="2"/>
      <c r="H276" s="2"/>
      <c r="I276" s="2"/>
      <c r="J276" s="2"/>
    </row>
    <row r="277" spans="3:10" s="49" customFormat="1" ht="14.1" customHeight="1" x14ac:dyDescent="0.15">
      <c r="C277" s="2"/>
      <c r="D277" s="2"/>
      <c r="E277" s="3"/>
      <c r="F277" s="51"/>
      <c r="G277" s="2"/>
      <c r="H277" s="2"/>
      <c r="I277" s="2"/>
      <c r="J277" s="2"/>
    </row>
    <row r="278" spans="3:10" s="49" customFormat="1" ht="14.1" customHeight="1" x14ac:dyDescent="0.15">
      <c r="C278" s="2"/>
      <c r="D278" s="2"/>
      <c r="E278" s="3"/>
      <c r="F278" s="51"/>
      <c r="G278" s="2"/>
      <c r="H278" s="2"/>
      <c r="I278" s="2"/>
      <c r="J278" s="2"/>
    </row>
    <row r="279" spans="3:10" s="49" customFormat="1" ht="14.1" customHeight="1" x14ac:dyDescent="0.15">
      <c r="C279" s="2"/>
      <c r="D279" s="2"/>
      <c r="E279" s="3"/>
      <c r="F279" s="51"/>
      <c r="G279" s="2"/>
      <c r="H279" s="2"/>
      <c r="I279" s="2"/>
      <c r="J279" s="2"/>
    </row>
    <row r="280" spans="3:10" s="49" customFormat="1" ht="14.1" customHeight="1" x14ac:dyDescent="0.15">
      <c r="C280" s="2"/>
      <c r="D280" s="2"/>
      <c r="E280" s="3"/>
      <c r="F280" s="51"/>
      <c r="G280" s="2"/>
      <c r="H280" s="2"/>
      <c r="I280" s="2"/>
      <c r="J280" s="2"/>
    </row>
    <row r="281" spans="3:10" s="49" customFormat="1" ht="14.1" customHeight="1" x14ac:dyDescent="0.15">
      <c r="C281" s="2"/>
      <c r="D281" s="2"/>
      <c r="E281" s="3"/>
      <c r="F281" s="51"/>
      <c r="G281" s="2"/>
      <c r="H281" s="2"/>
      <c r="I281" s="2"/>
      <c r="J281" s="2"/>
    </row>
    <row r="282" spans="3:10" s="49" customFormat="1" ht="14.1" customHeight="1" x14ac:dyDescent="0.15">
      <c r="C282" s="2"/>
      <c r="D282" s="2"/>
      <c r="E282" s="3"/>
      <c r="F282" s="51"/>
      <c r="G282" s="2"/>
      <c r="H282" s="2"/>
      <c r="I282" s="2"/>
      <c r="J282" s="2"/>
    </row>
    <row r="283" spans="3:10" s="49" customFormat="1" ht="14.1" customHeight="1" x14ac:dyDescent="0.15">
      <c r="C283" s="2"/>
      <c r="D283" s="2"/>
      <c r="E283" s="3"/>
      <c r="F283" s="51"/>
      <c r="G283" s="2"/>
      <c r="H283" s="2"/>
      <c r="I283" s="2"/>
      <c r="J283" s="2"/>
    </row>
    <row r="284" spans="3:10" s="49" customFormat="1" ht="14.1" customHeight="1" x14ac:dyDescent="0.15">
      <c r="C284" s="2"/>
      <c r="D284" s="2"/>
      <c r="E284" s="3"/>
      <c r="F284" s="51"/>
      <c r="G284" s="2"/>
      <c r="H284" s="2"/>
      <c r="I284" s="2"/>
      <c r="J284" s="2"/>
    </row>
    <row r="285" spans="3:10" s="49" customFormat="1" ht="14.1" customHeight="1" x14ac:dyDescent="0.15">
      <c r="C285" s="2"/>
      <c r="D285" s="2"/>
      <c r="E285" s="3"/>
      <c r="F285" s="51"/>
      <c r="G285" s="2"/>
      <c r="H285" s="2"/>
      <c r="I285" s="2"/>
      <c r="J285" s="2"/>
    </row>
    <row r="286" spans="3:10" s="49" customFormat="1" ht="14.1" customHeight="1" x14ac:dyDescent="0.15">
      <c r="C286" s="2"/>
      <c r="D286" s="2"/>
      <c r="E286" s="3"/>
      <c r="F286" s="51"/>
      <c r="G286" s="2"/>
      <c r="H286" s="2"/>
      <c r="I286" s="2"/>
      <c r="J286" s="2"/>
    </row>
    <row r="287" spans="3:10" s="49" customFormat="1" ht="14.1" customHeight="1" x14ac:dyDescent="0.15">
      <c r="C287" s="2"/>
      <c r="D287" s="2"/>
      <c r="E287" s="3"/>
      <c r="F287" s="51"/>
      <c r="G287" s="2"/>
      <c r="H287" s="2"/>
      <c r="I287" s="2"/>
      <c r="J287" s="2"/>
    </row>
    <row r="288" spans="3:10" s="49" customFormat="1" ht="14.1" customHeight="1" x14ac:dyDescent="0.15">
      <c r="C288" s="2"/>
      <c r="D288" s="2"/>
      <c r="E288" s="3"/>
      <c r="F288" s="51"/>
      <c r="G288" s="2"/>
      <c r="H288" s="2"/>
      <c r="I288" s="2"/>
      <c r="J288" s="2"/>
    </row>
    <row r="289" spans="3:10" s="49" customFormat="1" ht="14.1" customHeight="1" x14ac:dyDescent="0.15">
      <c r="C289" s="2"/>
      <c r="D289" s="2"/>
      <c r="E289" s="3"/>
      <c r="F289" s="51"/>
      <c r="G289" s="2"/>
      <c r="H289" s="2"/>
      <c r="I289" s="2"/>
      <c r="J289" s="2"/>
    </row>
    <row r="290" spans="3:10" s="49" customFormat="1" ht="14.1" customHeight="1" x14ac:dyDescent="0.15">
      <c r="C290" s="2"/>
      <c r="D290" s="2"/>
      <c r="E290" s="3"/>
      <c r="F290" s="51"/>
      <c r="G290" s="2"/>
      <c r="H290" s="2"/>
      <c r="I290" s="2"/>
      <c r="J290" s="2"/>
    </row>
    <row r="291" spans="3:10" s="49" customFormat="1" ht="14.1" customHeight="1" x14ac:dyDescent="0.15">
      <c r="C291" s="2"/>
      <c r="D291" s="2"/>
      <c r="E291" s="3"/>
      <c r="F291" s="51"/>
      <c r="G291" s="2"/>
      <c r="H291" s="2"/>
      <c r="I291" s="2"/>
      <c r="J291" s="2"/>
    </row>
    <row r="292" spans="3:10" s="49" customFormat="1" ht="14.1" customHeight="1" x14ac:dyDescent="0.15">
      <c r="C292" s="2"/>
      <c r="D292" s="2"/>
      <c r="E292" s="3"/>
      <c r="F292" s="51"/>
      <c r="G292" s="2"/>
      <c r="H292" s="2"/>
      <c r="I292" s="2"/>
      <c r="J292" s="2"/>
    </row>
    <row r="293" spans="3:10" s="49" customFormat="1" ht="14.1" customHeight="1" x14ac:dyDescent="0.15">
      <c r="C293" s="2"/>
      <c r="D293" s="2"/>
      <c r="E293" s="3"/>
      <c r="F293" s="51"/>
      <c r="G293" s="2"/>
      <c r="H293" s="2"/>
      <c r="I293" s="2"/>
      <c r="J293" s="2"/>
    </row>
    <row r="294" spans="3:10" s="49" customFormat="1" ht="14.1" customHeight="1" x14ac:dyDescent="0.15">
      <c r="C294" s="2"/>
      <c r="D294" s="2"/>
      <c r="E294" s="3"/>
      <c r="F294" s="51"/>
      <c r="G294" s="2"/>
      <c r="H294" s="2"/>
      <c r="I294" s="2"/>
      <c r="J294" s="2"/>
    </row>
    <row r="295" spans="3:10" s="49" customFormat="1" ht="14.1" customHeight="1" x14ac:dyDescent="0.15">
      <c r="C295" s="2"/>
      <c r="D295" s="2"/>
      <c r="E295" s="3"/>
      <c r="F295" s="51"/>
      <c r="G295" s="2"/>
      <c r="H295" s="2"/>
      <c r="I295" s="2"/>
      <c r="J295" s="2"/>
    </row>
    <row r="296" spans="3:10" s="49" customFormat="1" ht="14.1" customHeight="1" x14ac:dyDescent="0.15">
      <c r="C296" s="2"/>
      <c r="D296" s="2"/>
      <c r="E296" s="3"/>
      <c r="F296" s="51"/>
      <c r="G296" s="2"/>
      <c r="H296" s="2"/>
      <c r="I296" s="2"/>
      <c r="J296" s="2"/>
    </row>
    <row r="297" spans="3:10" s="49" customFormat="1" ht="14.1" customHeight="1" x14ac:dyDescent="0.15">
      <c r="C297" s="2"/>
      <c r="D297" s="2"/>
      <c r="E297" s="3"/>
      <c r="F297" s="51"/>
      <c r="G297" s="2"/>
      <c r="H297" s="2"/>
      <c r="I297" s="2"/>
      <c r="J297" s="2"/>
    </row>
    <row r="298" spans="3:10" s="49" customFormat="1" ht="14.1" customHeight="1" x14ac:dyDescent="0.15">
      <c r="C298" s="2"/>
      <c r="D298" s="2"/>
      <c r="E298" s="3"/>
      <c r="F298" s="51"/>
      <c r="G298" s="2"/>
      <c r="H298" s="2"/>
      <c r="I298" s="2"/>
      <c r="J298" s="2"/>
    </row>
    <row r="299" spans="3:10" s="49" customFormat="1" ht="14.1" customHeight="1" x14ac:dyDescent="0.15">
      <c r="C299" s="2"/>
      <c r="D299" s="2"/>
      <c r="E299" s="3"/>
      <c r="F299" s="51"/>
      <c r="G299" s="2"/>
      <c r="H299" s="2"/>
      <c r="I299" s="2"/>
      <c r="J299" s="2"/>
    </row>
    <row r="300" spans="3:10" s="49" customFormat="1" ht="14.1" customHeight="1" x14ac:dyDescent="0.15">
      <c r="C300" s="2"/>
      <c r="D300" s="2"/>
      <c r="E300" s="3"/>
      <c r="F300" s="51"/>
      <c r="G300" s="2"/>
      <c r="H300" s="2"/>
      <c r="I300" s="2"/>
      <c r="J300" s="2"/>
    </row>
    <row r="301" spans="3:10" s="49" customFormat="1" ht="14.1" customHeight="1" x14ac:dyDescent="0.15">
      <c r="C301" s="2"/>
      <c r="D301" s="2"/>
      <c r="E301" s="3"/>
      <c r="F301" s="51"/>
      <c r="G301" s="2"/>
      <c r="H301" s="2"/>
      <c r="I301" s="2"/>
      <c r="J301" s="2"/>
    </row>
    <row r="302" spans="3:10" s="49" customFormat="1" ht="14.1" customHeight="1" x14ac:dyDescent="0.15">
      <c r="C302" s="2"/>
      <c r="D302" s="2"/>
      <c r="E302" s="3"/>
      <c r="F302" s="51"/>
      <c r="G302" s="2"/>
      <c r="H302" s="2"/>
      <c r="I302" s="2"/>
      <c r="J302" s="2"/>
    </row>
    <row r="303" spans="3:10" s="49" customFormat="1" ht="14.1" customHeight="1" x14ac:dyDescent="0.15">
      <c r="C303" s="2"/>
      <c r="D303" s="2"/>
      <c r="E303" s="3"/>
      <c r="F303" s="51"/>
      <c r="G303" s="2"/>
      <c r="H303" s="2"/>
      <c r="I303" s="2"/>
      <c r="J303" s="2"/>
    </row>
    <row r="304" spans="3:10" s="49" customFormat="1" ht="14.1" customHeight="1" x14ac:dyDescent="0.15">
      <c r="C304" s="2"/>
      <c r="D304" s="2"/>
      <c r="E304" s="3"/>
      <c r="F304" s="51"/>
      <c r="G304" s="2"/>
      <c r="H304" s="2"/>
      <c r="I304" s="2"/>
      <c r="J304" s="2"/>
    </row>
    <row r="305" spans="3:10" s="49" customFormat="1" ht="14.1" customHeight="1" x14ac:dyDescent="0.15">
      <c r="C305" s="2"/>
      <c r="D305" s="2"/>
      <c r="E305" s="3"/>
      <c r="F305" s="51"/>
      <c r="G305" s="2"/>
      <c r="H305" s="2"/>
      <c r="I305" s="2"/>
      <c r="J305" s="2"/>
    </row>
    <row r="306" spans="3:10" s="49" customFormat="1" ht="14.1" customHeight="1" x14ac:dyDescent="0.15">
      <c r="C306" s="2"/>
      <c r="D306" s="2"/>
      <c r="E306" s="3"/>
      <c r="F306" s="51"/>
      <c r="G306" s="2"/>
      <c r="H306" s="2"/>
      <c r="I306" s="2"/>
      <c r="J306" s="2"/>
    </row>
    <row r="307" spans="3:10" s="49" customFormat="1" ht="14.1" customHeight="1" x14ac:dyDescent="0.15">
      <c r="C307" s="2"/>
      <c r="D307" s="2"/>
      <c r="E307" s="3"/>
      <c r="F307" s="51"/>
      <c r="G307" s="2"/>
      <c r="H307" s="2"/>
      <c r="I307" s="2"/>
      <c r="J307" s="2"/>
    </row>
    <row r="308" spans="3:10" s="49" customFormat="1" ht="14.1" customHeight="1" x14ac:dyDescent="0.15">
      <c r="C308" s="2"/>
      <c r="D308" s="2"/>
      <c r="E308" s="3"/>
      <c r="F308" s="51"/>
      <c r="G308" s="2"/>
      <c r="H308" s="2"/>
      <c r="I308" s="2"/>
      <c r="J308" s="2"/>
    </row>
    <row r="309" spans="3:10" s="49" customFormat="1" ht="14.1" customHeight="1" x14ac:dyDescent="0.15">
      <c r="C309" s="2"/>
      <c r="D309" s="2"/>
      <c r="E309" s="3"/>
      <c r="F309" s="51"/>
      <c r="G309" s="2"/>
      <c r="H309" s="2"/>
      <c r="I309" s="2"/>
      <c r="J309" s="2"/>
    </row>
    <row r="310" spans="3:10" s="49" customFormat="1" ht="14.1" customHeight="1" x14ac:dyDescent="0.15">
      <c r="C310" s="2"/>
      <c r="D310" s="2"/>
      <c r="E310" s="3"/>
      <c r="F310" s="51"/>
      <c r="G310" s="2"/>
      <c r="H310" s="2"/>
      <c r="I310" s="2"/>
      <c r="J310" s="2"/>
    </row>
    <row r="311" spans="3:10" s="49" customFormat="1" ht="14.1" customHeight="1" x14ac:dyDescent="0.15">
      <c r="C311" s="2"/>
      <c r="D311" s="2"/>
      <c r="E311" s="3"/>
      <c r="F311" s="51"/>
      <c r="G311" s="2"/>
      <c r="H311" s="2"/>
      <c r="I311" s="2"/>
      <c r="J311" s="2"/>
    </row>
    <row r="312" spans="3:10" s="49" customFormat="1" ht="14.1" customHeight="1" x14ac:dyDescent="0.15">
      <c r="C312" s="2"/>
      <c r="D312" s="2"/>
      <c r="E312" s="3"/>
      <c r="F312" s="51"/>
      <c r="G312" s="2"/>
      <c r="H312" s="2"/>
      <c r="I312" s="2"/>
      <c r="J312" s="2"/>
    </row>
    <row r="313" spans="3:10" s="49" customFormat="1" ht="14.1" customHeight="1" x14ac:dyDescent="0.15">
      <c r="C313" s="2"/>
      <c r="D313" s="2"/>
      <c r="E313" s="3"/>
      <c r="F313" s="51"/>
      <c r="G313" s="2"/>
      <c r="H313" s="2"/>
      <c r="I313" s="2"/>
      <c r="J313" s="2"/>
    </row>
    <row r="314" spans="3:10" s="49" customFormat="1" ht="14.1" customHeight="1" x14ac:dyDescent="0.15">
      <c r="C314" s="2"/>
      <c r="D314" s="2"/>
      <c r="E314" s="3"/>
      <c r="F314" s="51"/>
      <c r="G314" s="2"/>
      <c r="H314" s="2"/>
      <c r="I314" s="2"/>
      <c r="J314" s="2"/>
    </row>
    <row r="315" spans="3:10" s="49" customFormat="1" ht="14.1" customHeight="1" x14ac:dyDescent="0.15">
      <c r="C315" s="2"/>
      <c r="D315" s="2"/>
      <c r="E315" s="3"/>
      <c r="F315" s="51"/>
      <c r="G315" s="2"/>
      <c r="H315" s="2"/>
      <c r="I315" s="2"/>
      <c r="J315" s="2"/>
    </row>
    <row r="316" spans="3:10" s="49" customFormat="1" ht="14.1" customHeight="1" x14ac:dyDescent="0.15">
      <c r="C316" s="2"/>
      <c r="D316" s="2"/>
      <c r="E316" s="3"/>
      <c r="F316" s="51"/>
      <c r="G316" s="2"/>
      <c r="H316" s="2"/>
      <c r="I316" s="2"/>
      <c r="J316" s="2"/>
    </row>
    <row r="317" spans="3:10" s="49" customFormat="1" ht="14.1" customHeight="1" x14ac:dyDescent="0.15">
      <c r="C317" s="2"/>
      <c r="D317" s="2"/>
      <c r="E317" s="3"/>
      <c r="F317" s="51"/>
      <c r="G317" s="2"/>
      <c r="H317" s="2"/>
      <c r="I317" s="2"/>
      <c r="J317" s="2"/>
    </row>
    <row r="318" spans="3:10" s="49" customFormat="1" ht="14.1" customHeight="1" x14ac:dyDescent="0.15">
      <c r="C318" s="2"/>
      <c r="D318" s="2"/>
      <c r="E318" s="3"/>
      <c r="F318" s="51"/>
      <c r="G318" s="2"/>
      <c r="H318" s="2"/>
      <c r="I318" s="2"/>
      <c r="J318" s="2"/>
    </row>
    <row r="319" spans="3:10" s="49" customFormat="1" ht="14.1" customHeight="1" x14ac:dyDescent="0.15">
      <c r="C319" s="2"/>
      <c r="D319" s="2"/>
      <c r="E319" s="3"/>
      <c r="F319" s="51"/>
      <c r="G319" s="2"/>
      <c r="H319" s="2"/>
      <c r="I319" s="2"/>
      <c r="J319" s="2"/>
    </row>
    <row r="320" spans="3:10" s="49" customFormat="1" ht="14.1" customHeight="1" x14ac:dyDescent="0.15">
      <c r="C320" s="2"/>
      <c r="D320" s="2"/>
      <c r="E320" s="3"/>
      <c r="F320" s="51"/>
      <c r="G320" s="2"/>
      <c r="H320" s="2"/>
      <c r="I320" s="2"/>
      <c r="J320" s="2"/>
    </row>
    <row r="321" spans="3:10" s="49" customFormat="1" ht="14.1" customHeight="1" x14ac:dyDescent="0.15">
      <c r="C321" s="2"/>
      <c r="D321" s="2"/>
      <c r="E321" s="3"/>
      <c r="F321" s="51"/>
      <c r="G321" s="2"/>
      <c r="H321" s="2"/>
      <c r="I321" s="2"/>
      <c r="J321" s="2"/>
    </row>
    <row r="322" spans="3:10" s="49" customFormat="1" ht="14.1" customHeight="1" x14ac:dyDescent="0.15">
      <c r="C322" s="2"/>
      <c r="D322" s="2"/>
      <c r="E322" s="3"/>
      <c r="F322" s="51"/>
      <c r="G322" s="2"/>
      <c r="H322" s="2"/>
      <c r="I322" s="2"/>
      <c r="J322" s="2"/>
    </row>
    <row r="323" spans="3:10" s="49" customFormat="1" ht="14.1" customHeight="1" x14ac:dyDescent="0.15">
      <c r="C323" s="2"/>
      <c r="D323" s="2"/>
      <c r="E323" s="3"/>
      <c r="F323" s="51"/>
      <c r="G323" s="2"/>
      <c r="H323" s="2"/>
      <c r="I323" s="2"/>
      <c r="J323" s="2"/>
    </row>
    <row r="324" spans="3:10" s="49" customFormat="1" ht="14.1" customHeight="1" x14ac:dyDescent="0.15">
      <c r="C324" s="2"/>
      <c r="D324" s="2"/>
      <c r="E324" s="3"/>
      <c r="F324" s="51"/>
      <c r="G324" s="2"/>
      <c r="H324" s="2"/>
      <c r="I324" s="2"/>
      <c r="J324" s="2"/>
    </row>
    <row r="325" spans="3:10" s="49" customFormat="1" ht="14.1" customHeight="1" x14ac:dyDescent="0.15">
      <c r="C325" s="2"/>
      <c r="D325" s="2"/>
      <c r="E325" s="3"/>
      <c r="F325" s="51"/>
      <c r="G325" s="2"/>
      <c r="H325" s="2"/>
      <c r="I325" s="2"/>
      <c r="J325" s="2"/>
    </row>
    <row r="326" spans="3:10" s="49" customFormat="1" ht="14.1" customHeight="1" x14ac:dyDescent="0.15">
      <c r="C326" s="2"/>
      <c r="D326" s="2"/>
      <c r="E326" s="3"/>
      <c r="F326" s="51"/>
      <c r="G326" s="2"/>
      <c r="H326" s="2"/>
      <c r="I326" s="2"/>
      <c r="J326" s="2"/>
    </row>
    <row r="327" spans="3:10" s="49" customFormat="1" ht="14.1" customHeight="1" x14ac:dyDescent="0.15">
      <c r="C327" s="2"/>
      <c r="D327" s="2"/>
      <c r="E327" s="3"/>
      <c r="F327" s="51"/>
      <c r="G327" s="2"/>
      <c r="H327" s="2"/>
      <c r="I327" s="2"/>
      <c r="J327" s="2"/>
    </row>
    <row r="328" spans="3:10" s="49" customFormat="1" ht="14.1" customHeight="1" x14ac:dyDescent="0.15">
      <c r="C328" s="2"/>
      <c r="D328" s="2"/>
      <c r="E328" s="3"/>
      <c r="F328" s="51"/>
      <c r="G328" s="2"/>
      <c r="H328" s="2"/>
      <c r="I328" s="2"/>
      <c r="J328" s="2"/>
    </row>
    <row r="329" spans="3:10" s="49" customFormat="1" ht="14.1" customHeight="1" x14ac:dyDescent="0.15">
      <c r="C329" s="2"/>
      <c r="D329" s="2"/>
      <c r="E329" s="3"/>
      <c r="F329" s="51"/>
      <c r="G329" s="2"/>
      <c r="H329" s="2"/>
      <c r="I329" s="2"/>
      <c r="J329" s="2"/>
    </row>
    <row r="330" spans="3:10" s="49" customFormat="1" ht="14.1" customHeight="1" x14ac:dyDescent="0.15">
      <c r="C330" s="2"/>
      <c r="D330" s="2"/>
      <c r="E330" s="3"/>
      <c r="F330" s="51"/>
      <c r="G330" s="2"/>
      <c r="H330" s="2"/>
      <c r="I330" s="2"/>
      <c r="J330" s="2"/>
    </row>
    <row r="331" spans="3:10" s="49" customFormat="1" ht="14.1" customHeight="1" x14ac:dyDescent="0.15">
      <c r="C331" s="2"/>
      <c r="D331" s="2"/>
      <c r="E331" s="3"/>
      <c r="F331" s="51"/>
      <c r="G331" s="2"/>
      <c r="H331" s="2"/>
      <c r="I331" s="2"/>
      <c r="J331" s="2"/>
    </row>
    <row r="332" spans="3:10" s="49" customFormat="1" ht="14.1" customHeight="1" x14ac:dyDescent="0.15">
      <c r="C332" s="2"/>
      <c r="D332" s="2"/>
      <c r="E332" s="3"/>
      <c r="F332" s="51"/>
      <c r="G332" s="2"/>
      <c r="H332" s="2"/>
      <c r="I332" s="2"/>
      <c r="J332" s="2"/>
    </row>
    <row r="333" spans="3:10" s="49" customFormat="1" ht="14.1" customHeight="1" x14ac:dyDescent="0.15">
      <c r="C333" s="2"/>
      <c r="D333" s="2"/>
      <c r="E333" s="3"/>
      <c r="F333" s="51"/>
      <c r="G333" s="2"/>
      <c r="H333" s="2"/>
      <c r="I333" s="2"/>
      <c r="J333" s="2"/>
    </row>
    <row r="334" spans="3:10" s="49" customFormat="1" ht="14.1" customHeight="1" x14ac:dyDescent="0.15">
      <c r="C334" s="2"/>
      <c r="D334" s="2"/>
      <c r="E334" s="3"/>
      <c r="F334" s="51"/>
      <c r="G334" s="2"/>
      <c r="H334" s="2"/>
      <c r="I334" s="2"/>
      <c r="J334" s="2"/>
    </row>
    <row r="335" spans="3:10" s="49" customFormat="1" ht="14.1" customHeight="1" x14ac:dyDescent="0.15">
      <c r="C335" s="2"/>
      <c r="D335" s="2"/>
      <c r="E335" s="3"/>
      <c r="F335" s="51"/>
      <c r="G335" s="2"/>
      <c r="H335" s="2"/>
      <c r="I335" s="2"/>
      <c r="J335" s="2"/>
    </row>
    <row r="336" spans="3:10" s="49" customFormat="1" ht="14.1" customHeight="1" x14ac:dyDescent="0.15">
      <c r="C336" s="2"/>
      <c r="D336" s="2"/>
      <c r="E336" s="3"/>
      <c r="F336" s="51"/>
      <c r="G336" s="2"/>
      <c r="H336" s="2"/>
      <c r="I336" s="2"/>
      <c r="J336" s="2"/>
    </row>
    <row r="337" spans="3:10" s="49" customFormat="1" ht="14.1" customHeight="1" x14ac:dyDescent="0.15">
      <c r="C337" s="2"/>
      <c r="D337" s="2"/>
      <c r="E337" s="3"/>
      <c r="F337" s="51"/>
      <c r="G337" s="2"/>
      <c r="H337" s="2"/>
      <c r="I337" s="2"/>
      <c r="J337" s="2"/>
    </row>
    <row r="338" spans="3:10" s="49" customFormat="1" ht="14.1" customHeight="1" x14ac:dyDescent="0.15">
      <c r="C338" s="2"/>
      <c r="D338" s="2"/>
      <c r="E338" s="3"/>
      <c r="F338" s="51"/>
      <c r="G338" s="2"/>
      <c r="H338" s="2"/>
      <c r="I338" s="2"/>
      <c r="J338" s="2"/>
    </row>
    <row r="339" spans="3:10" s="49" customFormat="1" ht="14.1" customHeight="1" x14ac:dyDescent="0.15">
      <c r="C339" s="2"/>
      <c r="D339" s="2"/>
      <c r="E339" s="3"/>
      <c r="F339" s="51"/>
      <c r="G339" s="2"/>
      <c r="H339" s="2"/>
      <c r="I339" s="2"/>
      <c r="J339" s="2"/>
    </row>
    <row r="340" spans="3:10" s="49" customFormat="1" ht="14.1" customHeight="1" x14ac:dyDescent="0.15">
      <c r="C340" s="2"/>
      <c r="D340" s="2"/>
      <c r="E340" s="3"/>
      <c r="F340" s="51"/>
      <c r="G340" s="2"/>
      <c r="H340" s="2"/>
      <c r="I340" s="2"/>
      <c r="J340" s="2"/>
    </row>
    <row r="341" spans="3:10" s="49" customFormat="1" ht="14.1" customHeight="1" x14ac:dyDescent="0.15">
      <c r="C341" s="2"/>
      <c r="D341" s="2"/>
      <c r="E341" s="3"/>
      <c r="F341" s="51"/>
      <c r="G341" s="2"/>
      <c r="H341" s="2"/>
      <c r="I341" s="2"/>
      <c r="J341" s="2"/>
    </row>
    <row r="342" spans="3:10" s="49" customFormat="1" ht="14.1" customHeight="1" x14ac:dyDescent="0.15">
      <c r="C342" s="2"/>
      <c r="D342" s="2"/>
      <c r="E342" s="3"/>
      <c r="F342" s="51"/>
      <c r="G342" s="2"/>
      <c r="H342" s="2"/>
      <c r="I342" s="2"/>
      <c r="J342" s="2"/>
    </row>
    <row r="343" spans="3:10" s="49" customFormat="1" ht="14.1" customHeight="1" x14ac:dyDescent="0.15">
      <c r="C343" s="2"/>
      <c r="D343" s="2"/>
      <c r="E343" s="3"/>
      <c r="F343" s="51"/>
      <c r="G343" s="2"/>
      <c r="H343" s="2"/>
      <c r="I343" s="2"/>
      <c r="J343" s="2"/>
    </row>
    <row r="344" spans="3:10" s="49" customFormat="1" ht="14.1" customHeight="1" x14ac:dyDescent="0.15">
      <c r="C344" s="2"/>
      <c r="D344" s="2"/>
      <c r="E344" s="3"/>
      <c r="F344" s="51"/>
      <c r="G344" s="2"/>
      <c r="H344" s="2"/>
      <c r="I344" s="2"/>
      <c r="J344" s="2"/>
    </row>
    <row r="345" spans="3:10" s="49" customFormat="1" ht="14.1" customHeight="1" x14ac:dyDescent="0.15">
      <c r="C345" s="2"/>
      <c r="D345" s="2"/>
      <c r="E345" s="3"/>
      <c r="F345" s="51"/>
      <c r="G345" s="2"/>
      <c r="H345" s="2"/>
      <c r="I345" s="2"/>
      <c r="J345" s="2"/>
    </row>
    <row r="346" spans="3:10" s="49" customFormat="1" ht="14.1" customHeight="1" x14ac:dyDescent="0.15">
      <c r="C346" s="2"/>
      <c r="D346" s="2"/>
      <c r="E346" s="3"/>
      <c r="F346" s="51"/>
      <c r="G346" s="2"/>
      <c r="H346" s="2"/>
      <c r="I346" s="2"/>
      <c r="J346" s="2"/>
    </row>
    <row r="347" spans="3:10" s="49" customFormat="1" ht="14.1" customHeight="1" x14ac:dyDescent="0.15">
      <c r="C347" s="2"/>
      <c r="D347" s="2"/>
      <c r="E347" s="3"/>
      <c r="F347" s="51"/>
      <c r="G347" s="2"/>
      <c r="H347" s="2"/>
      <c r="I347" s="2"/>
      <c r="J347" s="2"/>
    </row>
    <row r="348" spans="3:10" s="49" customFormat="1" ht="14.1" customHeight="1" x14ac:dyDescent="0.15">
      <c r="C348" s="2"/>
      <c r="D348" s="2"/>
      <c r="E348" s="3"/>
      <c r="F348" s="51"/>
      <c r="G348" s="2"/>
      <c r="H348" s="2"/>
      <c r="I348" s="2"/>
      <c r="J348" s="2"/>
    </row>
    <row r="349" spans="3:10" s="49" customFormat="1" ht="14.1" customHeight="1" x14ac:dyDescent="0.15">
      <c r="C349" s="2"/>
      <c r="D349" s="2"/>
      <c r="E349" s="3"/>
      <c r="F349" s="51"/>
      <c r="G349" s="2"/>
      <c r="H349" s="2"/>
      <c r="I349" s="2"/>
      <c r="J349" s="2"/>
    </row>
    <row r="350" spans="3:10" s="49" customFormat="1" ht="14.1" customHeight="1" x14ac:dyDescent="0.15">
      <c r="C350" s="2"/>
      <c r="D350" s="2"/>
      <c r="E350" s="3"/>
      <c r="F350" s="51"/>
      <c r="G350" s="2"/>
      <c r="H350" s="2"/>
      <c r="I350" s="2"/>
      <c r="J350" s="2"/>
    </row>
    <row r="351" spans="3:10" s="49" customFormat="1" ht="14.1" customHeight="1" x14ac:dyDescent="0.15">
      <c r="C351" s="2"/>
      <c r="D351" s="2"/>
      <c r="E351" s="3"/>
      <c r="F351" s="51"/>
      <c r="G351" s="2"/>
      <c r="H351" s="2"/>
      <c r="I351" s="2"/>
      <c r="J351" s="2"/>
    </row>
    <row r="352" spans="3:10" s="49" customFormat="1" ht="14.1" customHeight="1" x14ac:dyDescent="0.15">
      <c r="C352" s="2"/>
      <c r="D352" s="2"/>
      <c r="E352" s="3"/>
      <c r="F352" s="51"/>
      <c r="G352" s="2"/>
      <c r="H352" s="2"/>
      <c r="I352" s="2"/>
      <c r="J352" s="2"/>
    </row>
    <row r="353" spans="3:10" s="49" customFormat="1" ht="14.1" customHeight="1" x14ac:dyDescent="0.15">
      <c r="C353" s="2"/>
      <c r="D353" s="2"/>
      <c r="E353" s="3"/>
      <c r="F353" s="51"/>
      <c r="G353" s="2"/>
      <c r="H353" s="2"/>
      <c r="I353" s="2"/>
      <c r="J353" s="2"/>
    </row>
    <row r="354" spans="3:10" s="49" customFormat="1" ht="14.1" customHeight="1" x14ac:dyDescent="0.15">
      <c r="C354" s="2"/>
      <c r="D354" s="2"/>
      <c r="E354" s="3"/>
      <c r="F354" s="51"/>
      <c r="G354" s="2"/>
      <c r="H354" s="2"/>
      <c r="I354" s="2"/>
      <c r="J354" s="2"/>
    </row>
    <row r="355" spans="3:10" s="49" customFormat="1" ht="14.1" customHeight="1" x14ac:dyDescent="0.15">
      <c r="C355" s="2"/>
      <c r="D355" s="2"/>
      <c r="E355" s="3"/>
      <c r="F355" s="51"/>
      <c r="G355" s="2"/>
      <c r="H355" s="2"/>
      <c r="I355" s="2"/>
      <c r="J355" s="2"/>
    </row>
    <row r="356" spans="3:10" s="49" customFormat="1" ht="14.1" customHeight="1" x14ac:dyDescent="0.15">
      <c r="C356" s="2"/>
      <c r="D356" s="2"/>
      <c r="E356" s="3"/>
      <c r="F356" s="51"/>
      <c r="G356" s="2"/>
      <c r="H356" s="2"/>
      <c r="I356" s="2"/>
      <c r="J356" s="2"/>
    </row>
    <row r="357" spans="3:10" s="49" customFormat="1" ht="14.1" customHeight="1" x14ac:dyDescent="0.15">
      <c r="C357" s="2"/>
      <c r="D357" s="2"/>
      <c r="E357" s="3"/>
      <c r="F357" s="51"/>
      <c r="G357" s="2"/>
      <c r="H357" s="2"/>
      <c r="I357" s="2"/>
      <c r="J357" s="2"/>
    </row>
    <row r="358" spans="3:10" s="49" customFormat="1" ht="14.1" customHeight="1" x14ac:dyDescent="0.15">
      <c r="C358" s="2"/>
      <c r="D358" s="2"/>
      <c r="E358" s="3"/>
      <c r="F358" s="51"/>
      <c r="G358" s="2"/>
      <c r="H358" s="2"/>
      <c r="I358" s="2"/>
      <c r="J358" s="2"/>
    </row>
    <row r="359" spans="3:10" s="49" customFormat="1" ht="14.1" customHeight="1" x14ac:dyDescent="0.15">
      <c r="C359" s="2"/>
      <c r="D359" s="2"/>
      <c r="E359" s="3"/>
      <c r="F359" s="51"/>
      <c r="G359" s="2"/>
      <c r="H359" s="2"/>
      <c r="I359" s="2"/>
      <c r="J359" s="2"/>
    </row>
    <row r="360" spans="3:10" s="49" customFormat="1" ht="14.1" customHeight="1" x14ac:dyDescent="0.15">
      <c r="C360" s="2"/>
      <c r="D360" s="2"/>
      <c r="E360" s="3"/>
      <c r="F360" s="51"/>
      <c r="G360" s="2"/>
      <c r="H360" s="2"/>
      <c r="I360" s="2"/>
      <c r="J360" s="2"/>
    </row>
    <row r="361" spans="3:10" s="49" customFormat="1" ht="14.1" customHeight="1" x14ac:dyDescent="0.15">
      <c r="C361" s="2"/>
      <c r="D361" s="2"/>
      <c r="E361" s="3"/>
      <c r="F361" s="51"/>
      <c r="G361" s="2"/>
      <c r="H361" s="2"/>
      <c r="I361" s="2"/>
      <c r="J361" s="2"/>
    </row>
    <row r="362" spans="3:10" s="49" customFormat="1" ht="14.1" customHeight="1" x14ac:dyDescent="0.15">
      <c r="C362" s="2"/>
      <c r="D362" s="2"/>
      <c r="E362" s="3"/>
      <c r="F362" s="51"/>
      <c r="G362" s="2"/>
      <c r="H362" s="2"/>
      <c r="I362" s="2"/>
      <c r="J362" s="2"/>
    </row>
    <row r="363" spans="3:10" s="49" customFormat="1" ht="14.1" customHeight="1" x14ac:dyDescent="0.15">
      <c r="C363" s="2"/>
      <c r="D363" s="2"/>
      <c r="E363" s="3"/>
      <c r="F363" s="51"/>
      <c r="G363" s="2"/>
      <c r="H363" s="2"/>
      <c r="I363" s="2"/>
      <c r="J363" s="2"/>
    </row>
    <row r="364" spans="3:10" s="49" customFormat="1" ht="14.1" customHeight="1" x14ac:dyDescent="0.15">
      <c r="C364" s="2"/>
      <c r="D364" s="2"/>
      <c r="E364" s="3"/>
      <c r="F364" s="51"/>
      <c r="G364" s="2"/>
      <c r="H364" s="2"/>
      <c r="I364" s="2"/>
      <c r="J364" s="2"/>
    </row>
    <row r="365" spans="3:10" s="49" customFormat="1" ht="14.1" customHeight="1" x14ac:dyDescent="0.15">
      <c r="C365" s="2"/>
      <c r="D365" s="2"/>
      <c r="E365" s="3"/>
      <c r="F365" s="51"/>
      <c r="G365" s="2"/>
      <c r="H365" s="2"/>
      <c r="I365" s="2"/>
      <c r="J365" s="2"/>
    </row>
    <row r="366" spans="3:10" s="49" customFormat="1" ht="14.1" customHeight="1" x14ac:dyDescent="0.15">
      <c r="C366" s="2"/>
      <c r="D366" s="2"/>
      <c r="E366" s="3"/>
      <c r="F366" s="51"/>
      <c r="G366" s="2"/>
      <c r="H366" s="2"/>
      <c r="I366" s="2"/>
      <c r="J366" s="2"/>
    </row>
    <row r="367" spans="3:10" s="49" customFormat="1" ht="14.1" customHeight="1" x14ac:dyDescent="0.15">
      <c r="C367" s="2"/>
      <c r="D367" s="2"/>
      <c r="E367" s="3"/>
      <c r="F367" s="51"/>
      <c r="G367" s="2"/>
      <c r="H367" s="2"/>
      <c r="I367" s="2"/>
      <c r="J367" s="2"/>
    </row>
    <row r="368" spans="3:10" s="49" customFormat="1" ht="14.1" customHeight="1" x14ac:dyDescent="0.15">
      <c r="C368" s="2"/>
      <c r="D368" s="2"/>
      <c r="E368" s="3"/>
      <c r="F368" s="51"/>
      <c r="G368" s="2"/>
      <c r="H368" s="2"/>
      <c r="I368" s="2"/>
      <c r="J368" s="2"/>
    </row>
    <row r="369" spans="3:10" s="49" customFormat="1" ht="14.1" customHeight="1" x14ac:dyDescent="0.15">
      <c r="C369" s="2"/>
      <c r="D369" s="2"/>
      <c r="E369" s="3"/>
      <c r="F369" s="51"/>
      <c r="G369" s="2"/>
      <c r="H369" s="2"/>
      <c r="I369" s="2"/>
      <c r="J369" s="2"/>
    </row>
    <row r="370" spans="3:10" s="49" customFormat="1" ht="14.1" customHeight="1" x14ac:dyDescent="0.15">
      <c r="C370" s="2"/>
      <c r="D370" s="2"/>
      <c r="E370" s="3"/>
      <c r="F370" s="51"/>
      <c r="G370" s="2"/>
      <c r="H370" s="2"/>
      <c r="I370" s="2"/>
      <c r="J370" s="2"/>
    </row>
    <row r="371" spans="3:10" s="49" customFormat="1" ht="14.1" customHeight="1" x14ac:dyDescent="0.15">
      <c r="C371" s="2"/>
      <c r="D371" s="2"/>
      <c r="E371" s="3"/>
      <c r="F371" s="51"/>
      <c r="G371" s="2"/>
      <c r="H371" s="2"/>
      <c r="I371" s="2"/>
      <c r="J371" s="2"/>
    </row>
    <row r="372" spans="3:10" s="49" customFormat="1" ht="14.1" customHeight="1" x14ac:dyDescent="0.15">
      <c r="C372" s="2"/>
      <c r="D372" s="2"/>
      <c r="E372" s="3"/>
      <c r="F372" s="51"/>
      <c r="G372" s="2"/>
      <c r="H372" s="2"/>
      <c r="I372" s="2"/>
      <c r="J372" s="2"/>
    </row>
    <row r="373" spans="3:10" s="49" customFormat="1" ht="14.1" customHeight="1" x14ac:dyDescent="0.15">
      <c r="C373" s="2"/>
      <c r="D373" s="2"/>
      <c r="E373" s="3"/>
      <c r="F373" s="51"/>
      <c r="G373" s="2"/>
      <c r="H373" s="2"/>
      <c r="I373" s="2"/>
      <c r="J373" s="2"/>
    </row>
    <row r="374" spans="3:10" s="49" customFormat="1" ht="14.1" customHeight="1" x14ac:dyDescent="0.15">
      <c r="C374" s="2"/>
      <c r="D374" s="2"/>
      <c r="E374" s="3"/>
      <c r="F374" s="51"/>
      <c r="G374" s="2"/>
      <c r="H374" s="2"/>
      <c r="I374" s="2"/>
      <c r="J374" s="2"/>
    </row>
    <row r="375" spans="3:10" s="49" customFormat="1" ht="14.1" customHeight="1" x14ac:dyDescent="0.15">
      <c r="C375" s="2"/>
      <c r="D375" s="2"/>
      <c r="E375" s="3"/>
      <c r="F375" s="51"/>
      <c r="G375" s="2"/>
      <c r="H375" s="2"/>
      <c r="I375" s="2"/>
      <c r="J375" s="2"/>
    </row>
    <row r="376" spans="3:10" s="49" customFormat="1" ht="14.1" customHeight="1" x14ac:dyDescent="0.15">
      <c r="C376" s="2"/>
      <c r="D376" s="2"/>
      <c r="E376" s="3"/>
      <c r="F376" s="51"/>
      <c r="G376" s="2"/>
      <c r="H376" s="2"/>
      <c r="I376" s="2"/>
      <c r="J376" s="2"/>
    </row>
    <row r="377" spans="3:10" s="49" customFormat="1" ht="14.1" customHeight="1" x14ac:dyDescent="0.15">
      <c r="C377" s="2"/>
      <c r="D377" s="2"/>
      <c r="E377" s="3"/>
      <c r="F377" s="51"/>
      <c r="G377" s="2"/>
      <c r="H377" s="2"/>
      <c r="I377" s="2"/>
      <c r="J377" s="2"/>
    </row>
    <row r="378" spans="3:10" s="49" customFormat="1" ht="14.1" customHeight="1" x14ac:dyDescent="0.15">
      <c r="C378" s="2"/>
      <c r="D378" s="2"/>
      <c r="E378" s="3"/>
      <c r="F378" s="51"/>
      <c r="G378" s="2"/>
      <c r="H378" s="2"/>
      <c r="I378" s="2"/>
      <c r="J378" s="2"/>
    </row>
    <row r="379" spans="3:10" s="49" customFormat="1" ht="14.1" customHeight="1" x14ac:dyDescent="0.15">
      <c r="C379" s="2"/>
      <c r="D379" s="2"/>
      <c r="E379" s="3"/>
      <c r="F379" s="51"/>
      <c r="G379" s="2"/>
      <c r="H379" s="2"/>
      <c r="I379" s="2"/>
      <c r="J379" s="2"/>
    </row>
    <row r="380" spans="3:10" s="49" customFormat="1" ht="14.1" customHeight="1" x14ac:dyDescent="0.15">
      <c r="C380" s="2"/>
      <c r="D380" s="2"/>
      <c r="E380" s="3"/>
      <c r="F380" s="51"/>
      <c r="G380" s="2"/>
      <c r="H380" s="2"/>
      <c r="I380" s="2"/>
      <c r="J380" s="2"/>
    </row>
    <row r="381" spans="3:10" s="49" customFormat="1" ht="14.1" customHeight="1" x14ac:dyDescent="0.15">
      <c r="C381" s="2"/>
      <c r="D381" s="2"/>
      <c r="E381" s="3"/>
      <c r="F381" s="51"/>
      <c r="G381" s="2"/>
      <c r="H381" s="2"/>
      <c r="I381" s="2"/>
      <c r="J381" s="2"/>
    </row>
    <row r="382" spans="3:10" s="49" customFormat="1" ht="14.1" customHeight="1" x14ac:dyDescent="0.15">
      <c r="C382" s="2"/>
      <c r="D382" s="2"/>
      <c r="E382" s="3"/>
      <c r="F382" s="51"/>
      <c r="G382" s="2"/>
      <c r="H382" s="2"/>
      <c r="I382" s="2"/>
      <c r="J382" s="2"/>
    </row>
    <row r="383" spans="3:10" s="49" customFormat="1" ht="14.1" customHeight="1" x14ac:dyDescent="0.15">
      <c r="C383" s="2"/>
      <c r="D383" s="2"/>
      <c r="E383" s="3"/>
      <c r="F383" s="51"/>
      <c r="G383" s="2"/>
      <c r="H383" s="2"/>
      <c r="I383" s="2"/>
      <c r="J383" s="2"/>
    </row>
    <row r="384" spans="3:10" s="49" customFormat="1" ht="14.1" customHeight="1" x14ac:dyDescent="0.15">
      <c r="C384" s="2"/>
      <c r="D384" s="2"/>
      <c r="E384" s="3"/>
      <c r="F384" s="51"/>
      <c r="G384" s="2"/>
      <c r="H384" s="2"/>
      <c r="I384" s="2"/>
      <c r="J384" s="2"/>
    </row>
    <row r="385" spans="3:10" s="49" customFormat="1" ht="14.1" customHeight="1" x14ac:dyDescent="0.15">
      <c r="C385" s="2"/>
      <c r="D385" s="2"/>
      <c r="E385" s="3"/>
      <c r="F385" s="51"/>
      <c r="G385" s="2"/>
      <c r="H385" s="2"/>
      <c r="I385" s="2"/>
      <c r="J385" s="2"/>
    </row>
    <row r="386" spans="3:10" s="49" customFormat="1" ht="14.1" customHeight="1" x14ac:dyDescent="0.15">
      <c r="C386" s="2"/>
      <c r="D386" s="2"/>
      <c r="E386" s="3"/>
      <c r="F386" s="51"/>
      <c r="G386" s="2"/>
      <c r="H386" s="2"/>
      <c r="I386" s="2"/>
      <c r="J386" s="2"/>
    </row>
    <row r="387" spans="3:10" s="49" customFormat="1" ht="14.1" customHeight="1" x14ac:dyDescent="0.15">
      <c r="C387" s="2"/>
      <c r="D387" s="2"/>
      <c r="E387" s="3"/>
      <c r="F387" s="51"/>
      <c r="G387" s="2"/>
      <c r="H387" s="2"/>
      <c r="I387" s="2"/>
      <c r="J387" s="2"/>
    </row>
    <row r="388" spans="3:10" s="49" customFormat="1" ht="14.1" customHeight="1" x14ac:dyDescent="0.15">
      <c r="C388" s="2"/>
      <c r="D388" s="2"/>
      <c r="E388" s="3"/>
      <c r="F388" s="51"/>
      <c r="G388" s="2"/>
      <c r="H388" s="2"/>
      <c r="I388" s="2"/>
      <c r="J388" s="2"/>
    </row>
    <row r="389" spans="3:10" s="49" customFormat="1" ht="14.1" customHeight="1" x14ac:dyDescent="0.15">
      <c r="C389" s="2"/>
      <c r="D389" s="2"/>
      <c r="E389" s="3"/>
      <c r="F389" s="51"/>
      <c r="G389" s="2"/>
      <c r="H389" s="2"/>
      <c r="I389" s="2"/>
      <c r="J389" s="2"/>
    </row>
    <row r="390" spans="3:10" s="49" customFormat="1" ht="14.1" customHeight="1" x14ac:dyDescent="0.15">
      <c r="C390" s="2"/>
      <c r="D390" s="2"/>
      <c r="E390" s="3"/>
      <c r="F390" s="51"/>
      <c r="G390" s="2"/>
      <c r="H390" s="2"/>
      <c r="I390" s="2"/>
      <c r="J390" s="2"/>
    </row>
    <row r="391" spans="3:10" s="49" customFormat="1" ht="14.1" customHeight="1" x14ac:dyDescent="0.15">
      <c r="C391" s="2"/>
      <c r="D391" s="2"/>
      <c r="E391" s="3"/>
      <c r="F391" s="51"/>
      <c r="G391" s="2"/>
      <c r="H391" s="2"/>
      <c r="I391" s="2"/>
      <c r="J391" s="2"/>
    </row>
    <row r="392" spans="3:10" s="49" customFormat="1" ht="14.1" customHeight="1" x14ac:dyDescent="0.15">
      <c r="C392" s="2"/>
      <c r="D392" s="2"/>
      <c r="E392" s="3"/>
      <c r="F392" s="51"/>
      <c r="G392" s="2"/>
      <c r="H392" s="2"/>
      <c r="I392" s="2"/>
      <c r="J392" s="2"/>
    </row>
    <row r="393" spans="3:10" s="49" customFormat="1" ht="14.1" customHeight="1" x14ac:dyDescent="0.15">
      <c r="C393" s="2"/>
      <c r="D393" s="2"/>
      <c r="E393" s="3"/>
      <c r="F393" s="51"/>
      <c r="G393" s="2"/>
      <c r="H393" s="2"/>
      <c r="I393" s="2"/>
      <c r="J393" s="2"/>
    </row>
    <row r="394" spans="3:10" s="49" customFormat="1" ht="14.1" customHeight="1" x14ac:dyDescent="0.15">
      <c r="C394" s="2"/>
      <c r="D394" s="2"/>
      <c r="E394" s="3"/>
      <c r="F394" s="51"/>
      <c r="G394" s="2"/>
      <c r="H394" s="2"/>
      <c r="I394" s="2"/>
      <c r="J394" s="2"/>
    </row>
    <row r="395" spans="3:10" s="49" customFormat="1" ht="14.1" customHeight="1" x14ac:dyDescent="0.15">
      <c r="C395" s="2"/>
      <c r="D395" s="2"/>
      <c r="E395" s="3"/>
      <c r="F395" s="51"/>
      <c r="G395" s="2"/>
      <c r="H395" s="2"/>
      <c r="I395" s="2"/>
      <c r="J395" s="2"/>
    </row>
    <row r="396" spans="3:10" s="49" customFormat="1" ht="14.1" customHeight="1" x14ac:dyDescent="0.15">
      <c r="C396" s="2"/>
      <c r="D396" s="2"/>
      <c r="E396" s="3"/>
      <c r="F396" s="51"/>
      <c r="G396" s="2"/>
      <c r="H396" s="2"/>
      <c r="I396" s="2"/>
      <c r="J396" s="2"/>
    </row>
    <row r="397" spans="3:10" s="49" customFormat="1" ht="14.1" customHeight="1" x14ac:dyDescent="0.15">
      <c r="C397" s="2"/>
      <c r="D397" s="2"/>
      <c r="E397" s="3"/>
      <c r="F397" s="51"/>
      <c r="G397" s="2"/>
      <c r="H397" s="2"/>
      <c r="I397" s="2"/>
      <c r="J397" s="2"/>
    </row>
    <row r="398" spans="3:10" s="49" customFormat="1" ht="14.1" customHeight="1" x14ac:dyDescent="0.15">
      <c r="C398" s="2"/>
      <c r="D398" s="2"/>
      <c r="E398" s="3"/>
      <c r="F398" s="51"/>
      <c r="G398" s="2"/>
      <c r="H398" s="2"/>
      <c r="I398" s="2"/>
      <c r="J398" s="2"/>
    </row>
    <row r="399" spans="3:10" s="49" customFormat="1" ht="14.1" customHeight="1" x14ac:dyDescent="0.15">
      <c r="C399" s="2"/>
      <c r="D399" s="2"/>
      <c r="E399" s="3"/>
      <c r="F399" s="51"/>
      <c r="G399" s="2"/>
      <c r="H399" s="2"/>
      <c r="I399" s="2"/>
      <c r="J399" s="2"/>
    </row>
    <row r="400" spans="3:10" s="49" customFormat="1" ht="14.1" customHeight="1" x14ac:dyDescent="0.15">
      <c r="C400" s="2"/>
      <c r="D400" s="2"/>
      <c r="E400" s="3"/>
      <c r="F400" s="51"/>
      <c r="G400" s="2"/>
      <c r="H400" s="2"/>
      <c r="I400" s="2"/>
      <c r="J400" s="2"/>
    </row>
    <row r="401" spans="3:10" s="49" customFormat="1" ht="14.1" customHeight="1" x14ac:dyDescent="0.15">
      <c r="C401" s="2"/>
      <c r="D401" s="2"/>
      <c r="E401" s="3"/>
      <c r="F401" s="51"/>
      <c r="G401" s="2"/>
      <c r="H401" s="2"/>
      <c r="I401" s="2"/>
      <c r="J401" s="2"/>
    </row>
    <row r="402" spans="3:10" s="49" customFormat="1" ht="14.1" customHeight="1" x14ac:dyDescent="0.15">
      <c r="C402" s="2"/>
      <c r="D402" s="2"/>
      <c r="E402" s="3"/>
      <c r="F402" s="51"/>
      <c r="G402" s="2"/>
      <c r="H402" s="2"/>
      <c r="I402" s="2"/>
      <c r="J402" s="2"/>
    </row>
    <row r="403" spans="3:10" s="49" customFormat="1" ht="14.1" customHeight="1" x14ac:dyDescent="0.15">
      <c r="C403" s="2"/>
      <c r="D403" s="2"/>
      <c r="E403" s="3"/>
      <c r="F403" s="51"/>
      <c r="G403" s="2"/>
      <c r="H403" s="2"/>
      <c r="I403" s="2"/>
      <c r="J403" s="2"/>
    </row>
    <row r="404" spans="3:10" s="49" customFormat="1" ht="14.1" customHeight="1" x14ac:dyDescent="0.15">
      <c r="C404" s="2"/>
      <c r="D404" s="2"/>
      <c r="E404" s="3"/>
      <c r="F404" s="51"/>
      <c r="G404" s="2"/>
      <c r="H404" s="2"/>
      <c r="I404" s="2"/>
      <c r="J404" s="2"/>
    </row>
    <row r="405" spans="3:10" s="49" customFormat="1" ht="14.1" customHeight="1" x14ac:dyDescent="0.15">
      <c r="C405" s="2"/>
      <c r="D405" s="2"/>
      <c r="E405" s="3"/>
      <c r="F405" s="51"/>
      <c r="G405" s="2"/>
      <c r="H405" s="2"/>
      <c r="I405" s="2"/>
      <c r="J405" s="2"/>
    </row>
    <row r="406" spans="3:10" s="49" customFormat="1" ht="14.1" customHeight="1" x14ac:dyDescent="0.15">
      <c r="C406" s="2"/>
      <c r="D406" s="2"/>
      <c r="E406" s="3"/>
      <c r="F406" s="51"/>
      <c r="G406" s="2"/>
      <c r="H406" s="2"/>
      <c r="I406" s="2"/>
      <c r="J406" s="2"/>
    </row>
    <row r="407" spans="3:10" s="49" customFormat="1" ht="14.1" customHeight="1" x14ac:dyDescent="0.15">
      <c r="C407" s="2"/>
      <c r="D407" s="2"/>
      <c r="E407" s="3"/>
      <c r="F407" s="51"/>
      <c r="G407" s="2"/>
      <c r="H407" s="2"/>
      <c r="I407" s="2"/>
      <c r="J407" s="2"/>
    </row>
    <row r="408" spans="3:10" s="49" customFormat="1" ht="14.1" customHeight="1" x14ac:dyDescent="0.15">
      <c r="C408" s="2"/>
      <c r="D408" s="2"/>
      <c r="E408" s="3"/>
      <c r="F408" s="51"/>
      <c r="G408" s="2"/>
      <c r="H408" s="2"/>
      <c r="I408" s="2"/>
      <c r="J408" s="2"/>
    </row>
    <row r="409" spans="3:10" s="49" customFormat="1" ht="14.1" customHeight="1" x14ac:dyDescent="0.15">
      <c r="C409" s="2"/>
      <c r="D409" s="2"/>
      <c r="E409" s="3"/>
      <c r="F409" s="51"/>
      <c r="G409" s="2"/>
      <c r="H409" s="2"/>
      <c r="I409" s="2"/>
      <c r="J409" s="2"/>
    </row>
    <row r="410" spans="3:10" s="49" customFormat="1" ht="14.1" customHeight="1" x14ac:dyDescent="0.15">
      <c r="C410" s="2"/>
      <c r="D410" s="2"/>
      <c r="E410" s="3"/>
      <c r="F410" s="51"/>
      <c r="G410" s="2"/>
      <c r="H410" s="2"/>
      <c r="I410" s="2"/>
      <c r="J410" s="2"/>
    </row>
    <row r="411" spans="3:10" s="49" customFormat="1" ht="14.1" customHeight="1" x14ac:dyDescent="0.15">
      <c r="C411" s="2"/>
      <c r="D411" s="2"/>
      <c r="E411" s="3"/>
      <c r="F411" s="51"/>
      <c r="G411" s="2"/>
      <c r="H411" s="2"/>
      <c r="I411" s="2"/>
      <c r="J411" s="2"/>
    </row>
    <row r="412" spans="3:10" s="49" customFormat="1" ht="14.1" customHeight="1" x14ac:dyDescent="0.15">
      <c r="C412" s="2"/>
      <c r="D412" s="2"/>
      <c r="E412" s="3"/>
      <c r="F412" s="51"/>
      <c r="G412" s="2"/>
      <c r="H412" s="2"/>
      <c r="I412" s="2"/>
      <c r="J412" s="2"/>
    </row>
    <row r="413" spans="3:10" s="49" customFormat="1" ht="14.1" customHeight="1" x14ac:dyDescent="0.15">
      <c r="C413" s="2"/>
      <c r="D413" s="2"/>
      <c r="E413" s="3"/>
      <c r="F413" s="51"/>
      <c r="G413" s="2"/>
      <c r="H413" s="2"/>
      <c r="I413" s="2"/>
      <c r="J413" s="2"/>
    </row>
    <row r="414" spans="3:10" s="49" customFormat="1" ht="14.1" customHeight="1" x14ac:dyDescent="0.15">
      <c r="C414" s="2"/>
      <c r="D414" s="2"/>
      <c r="E414" s="3"/>
      <c r="F414" s="51"/>
      <c r="G414" s="2"/>
      <c r="H414" s="2"/>
      <c r="I414" s="2"/>
      <c r="J414" s="2"/>
    </row>
    <row r="415" spans="3:10" s="49" customFormat="1" ht="14.1" customHeight="1" x14ac:dyDescent="0.15">
      <c r="C415" s="2"/>
      <c r="D415" s="2"/>
      <c r="E415" s="3"/>
      <c r="F415" s="51"/>
      <c r="G415" s="2"/>
      <c r="H415" s="2"/>
      <c r="I415" s="2"/>
      <c r="J415" s="2"/>
    </row>
    <row r="416" spans="3:10" s="49" customFormat="1" ht="14.1" customHeight="1" x14ac:dyDescent="0.15">
      <c r="C416" s="2"/>
      <c r="D416" s="2"/>
      <c r="E416" s="3"/>
      <c r="F416" s="51"/>
      <c r="G416" s="2"/>
      <c r="H416" s="2"/>
      <c r="I416" s="2"/>
      <c r="J416" s="2"/>
    </row>
    <row r="417" spans="3:10" s="49" customFormat="1" ht="14.1" customHeight="1" x14ac:dyDescent="0.15">
      <c r="C417" s="2"/>
      <c r="D417" s="2"/>
      <c r="E417" s="3"/>
      <c r="F417" s="51"/>
      <c r="G417" s="2"/>
      <c r="H417" s="2"/>
      <c r="I417" s="2"/>
      <c r="J417" s="2"/>
    </row>
    <row r="418" spans="3:10" s="49" customFormat="1" ht="14.1" customHeight="1" x14ac:dyDescent="0.15">
      <c r="C418" s="2"/>
      <c r="D418" s="2"/>
      <c r="E418" s="3"/>
      <c r="F418" s="51"/>
      <c r="G418" s="2"/>
      <c r="H418" s="2"/>
      <c r="I418" s="2"/>
      <c r="J418" s="2"/>
    </row>
    <row r="419" spans="3:10" s="49" customFormat="1" ht="14.1" customHeight="1" x14ac:dyDescent="0.15">
      <c r="C419" s="2"/>
      <c r="D419" s="2"/>
      <c r="E419" s="3"/>
      <c r="F419" s="51"/>
      <c r="G419" s="2"/>
      <c r="H419" s="2"/>
      <c r="I419" s="2"/>
      <c r="J419" s="2"/>
    </row>
    <row r="420" spans="3:10" s="49" customFormat="1" ht="14.1" customHeight="1" x14ac:dyDescent="0.15">
      <c r="C420" s="2"/>
      <c r="D420" s="2"/>
      <c r="E420" s="3"/>
      <c r="F420" s="51"/>
      <c r="G420" s="2"/>
      <c r="H420" s="2"/>
      <c r="I420" s="2"/>
      <c r="J420" s="2"/>
    </row>
    <row r="421" spans="3:10" s="49" customFormat="1" ht="14.1" customHeight="1" x14ac:dyDescent="0.15">
      <c r="C421" s="2"/>
      <c r="D421" s="2"/>
      <c r="E421" s="3"/>
      <c r="F421" s="51"/>
      <c r="G421" s="2"/>
      <c r="H421" s="2"/>
      <c r="I421" s="2"/>
      <c r="J421" s="2"/>
    </row>
    <row r="422" spans="3:10" s="49" customFormat="1" ht="14.1" customHeight="1" x14ac:dyDescent="0.15">
      <c r="C422" s="2"/>
      <c r="D422" s="2"/>
      <c r="E422" s="3"/>
      <c r="F422" s="51"/>
      <c r="G422" s="2"/>
      <c r="H422" s="2"/>
      <c r="I422" s="2"/>
      <c r="J422" s="2"/>
    </row>
    <row r="423" spans="3:10" s="49" customFormat="1" ht="14.1" customHeight="1" x14ac:dyDescent="0.15">
      <c r="C423" s="2"/>
      <c r="D423" s="2"/>
      <c r="E423" s="3"/>
      <c r="F423" s="51"/>
      <c r="G423" s="2"/>
      <c r="H423" s="2"/>
      <c r="I423" s="2"/>
      <c r="J423" s="2"/>
    </row>
    <row r="424" spans="3:10" s="49" customFormat="1" ht="14.1" customHeight="1" x14ac:dyDescent="0.15">
      <c r="C424" s="2"/>
      <c r="D424" s="2"/>
      <c r="E424" s="3"/>
      <c r="F424" s="51"/>
      <c r="G424" s="2"/>
      <c r="H424" s="2"/>
      <c r="I424" s="2"/>
      <c r="J424" s="2"/>
    </row>
    <row r="425" spans="3:10" s="49" customFormat="1" ht="14.1" customHeight="1" x14ac:dyDescent="0.15">
      <c r="C425" s="2"/>
      <c r="D425" s="2"/>
      <c r="E425" s="3"/>
      <c r="F425" s="51"/>
      <c r="G425" s="2"/>
      <c r="H425" s="2"/>
      <c r="I425" s="2"/>
      <c r="J425" s="2"/>
    </row>
    <row r="426" spans="3:10" s="49" customFormat="1" ht="14.1" customHeight="1" x14ac:dyDescent="0.15">
      <c r="C426" s="2"/>
      <c r="D426" s="2"/>
      <c r="E426" s="3"/>
      <c r="F426" s="51"/>
      <c r="G426" s="2"/>
      <c r="H426" s="2"/>
      <c r="I426" s="2"/>
      <c r="J426" s="2"/>
    </row>
    <row r="427" spans="3:10" s="49" customFormat="1" ht="14.1" customHeight="1" x14ac:dyDescent="0.15">
      <c r="C427" s="2"/>
      <c r="D427" s="2"/>
      <c r="E427" s="3"/>
      <c r="F427" s="51"/>
      <c r="G427" s="2"/>
      <c r="H427" s="2"/>
      <c r="I427" s="2"/>
      <c r="J427" s="2"/>
    </row>
    <row r="428" spans="3:10" s="49" customFormat="1" ht="14.1" customHeight="1" x14ac:dyDescent="0.15">
      <c r="C428" s="2"/>
      <c r="D428" s="2"/>
      <c r="E428" s="3"/>
      <c r="F428" s="51"/>
      <c r="G428" s="2"/>
      <c r="H428" s="2"/>
      <c r="I428" s="2"/>
      <c r="J428" s="2"/>
    </row>
    <row r="429" spans="3:10" s="49" customFormat="1" ht="14.1" customHeight="1" x14ac:dyDescent="0.15">
      <c r="C429" s="2"/>
      <c r="D429" s="2"/>
      <c r="E429" s="3"/>
      <c r="F429" s="51"/>
      <c r="G429" s="2"/>
      <c r="H429" s="2"/>
      <c r="I429" s="2"/>
      <c r="J429" s="2"/>
    </row>
    <row r="430" spans="3:10" s="49" customFormat="1" ht="14.1" customHeight="1" x14ac:dyDescent="0.15">
      <c r="C430" s="2"/>
      <c r="D430" s="2"/>
      <c r="E430" s="3"/>
      <c r="F430" s="51"/>
      <c r="G430" s="2"/>
      <c r="H430" s="2"/>
      <c r="I430" s="2"/>
      <c r="J430" s="2"/>
    </row>
    <row r="431" spans="3:10" s="49" customFormat="1" ht="14.1" customHeight="1" x14ac:dyDescent="0.15">
      <c r="C431" s="2"/>
      <c r="D431" s="2"/>
      <c r="E431" s="3"/>
      <c r="F431" s="51"/>
      <c r="G431" s="2"/>
      <c r="H431" s="2"/>
      <c r="I431" s="2"/>
      <c r="J431" s="2"/>
    </row>
    <row r="432" spans="3:10" s="49" customFormat="1" ht="14.1" customHeight="1" x14ac:dyDescent="0.15">
      <c r="C432" s="2"/>
      <c r="D432" s="2"/>
      <c r="E432" s="3"/>
      <c r="F432" s="51"/>
      <c r="G432" s="2"/>
      <c r="H432" s="2"/>
      <c r="I432" s="2"/>
      <c r="J432" s="2"/>
    </row>
    <row r="433" spans="3:10" s="49" customFormat="1" ht="14.1" customHeight="1" x14ac:dyDescent="0.15">
      <c r="C433" s="2"/>
      <c r="D433" s="2"/>
      <c r="E433" s="3"/>
      <c r="F433" s="51"/>
      <c r="G433" s="2"/>
      <c r="H433" s="2"/>
      <c r="I433" s="2"/>
      <c r="J433" s="2"/>
    </row>
    <row r="434" spans="3:10" s="49" customFormat="1" ht="14.1" customHeight="1" x14ac:dyDescent="0.15">
      <c r="C434" s="2"/>
      <c r="D434" s="2"/>
      <c r="E434" s="3"/>
      <c r="F434" s="51"/>
      <c r="G434" s="2"/>
      <c r="H434" s="2"/>
      <c r="I434" s="2"/>
      <c r="J434" s="2"/>
    </row>
    <row r="435" spans="3:10" s="49" customFormat="1" ht="14.1" customHeight="1" x14ac:dyDescent="0.15">
      <c r="C435" s="2"/>
      <c r="D435" s="2"/>
      <c r="E435" s="3"/>
      <c r="F435" s="51"/>
      <c r="G435" s="2"/>
      <c r="H435" s="2"/>
      <c r="I435" s="2"/>
      <c r="J435" s="2"/>
    </row>
    <row r="436" spans="3:10" s="49" customFormat="1" ht="14.1" customHeight="1" x14ac:dyDescent="0.15">
      <c r="C436" s="2"/>
      <c r="D436" s="2"/>
      <c r="E436" s="3"/>
      <c r="F436" s="51"/>
      <c r="G436" s="2"/>
      <c r="H436" s="2"/>
      <c r="I436" s="2"/>
      <c r="J436" s="2"/>
    </row>
    <row r="437" spans="3:10" s="49" customFormat="1" ht="14.1" customHeight="1" x14ac:dyDescent="0.15">
      <c r="C437" s="2"/>
      <c r="D437" s="2"/>
      <c r="E437" s="3"/>
      <c r="F437" s="51"/>
      <c r="G437" s="2"/>
      <c r="H437" s="2"/>
      <c r="I437" s="2"/>
      <c r="J437" s="2"/>
    </row>
    <row r="438" spans="3:10" s="49" customFormat="1" ht="14.1" customHeight="1" x14ac:dyDescent="0.15">
      <c r="C438" s="2"/>
      <c r="D438" s="2"/>
      <c r="E438" s="3"/>
      <c r="F438" s="51"/>
      <c r="G438" s="2"/>
      <c r="H438" s="2"/>
      <c r="I438" s="2"/>
      <c r="J438" s="2"/>
    </row>
    <row r="439" spans="3:10" s="49" customFormat="1" ht="14.1" customHeight="1" x14ac:dyDescent="0.15">
      <c r="C439" s="2"/>
      <c r="D439" s="2"/>
      <c r="E439" s="3"/>
      <c r="F439" s="51"/>
      <c r="G439" s="2"/>
      <c r="H439" s="2"/>
      <c r="I439" s="2"/>
      <c r="J439" s="2"/>
    </row>
    <row r="440" spans="3:10" s="49" customFormat="1" ht="14.1" customHeight="1" x14ac:dyDescent="0.15">
      <c r="C440" s="2"/>
      <c r="D440" s="2"/>
      <c r="E440" s="3"/>
      <c r="F440" s="51"/>
      <c r="G440" s="2"/>
      <c r="H440" s="2"/>
      <c r="I440" s="2"/>
      <c r="J440" s="2"/>
    </row>
    <row r="441" spans="3:10" s="49" customFormat="1" ht="14.1" customHeight="1" x14ac:dyDescent="0.15">
      <c r="C441" s="2"/>
      <c r="D441" s="2"/>
      <c r="E441" s="3"/>
      <c r="F441" s="51"/>
      <c r="G441" s="2"/>
      <c r="H441" s="2"/>
      <c r="I441" s="2"/>
      <c r="J441" s="2"/>
    </row>
    <row r="442" spans="3:10" s="49" customFormat="1" ht="14.1" customHeight="1" x14ac:dyDescent="0.15">
      <c r="C442" s="2"/>
      <c r="D442" s="2"/>
      <c r="E442" s="3"/>
      <c r="F442" s="51"/>
      <c r="G442" s="2"/>
      <c r="H442" s="2"/>
      <c r="I442" s="2"/>
      <c r="J442" s="2"/>
    </row>
    <row r="443" spans="3:10" s="49" customFormat="1" ht="14.1" customHeight="1" x14ac:dyDescent="0.15">
      <c r="C443" s="2"/>
      <c r="D443" s="2"/>
      <c r="E443" s="3"/>
      <c r="F443" s="51"/>
      <c r="G443" s="2"/>
      <c r="H443" s="2"/>
      <c r="I443" s="2"/>
      <c r="J443" s="2"/>
    </row>
    <row r="444" spans="3:10" s="49" customFormat="1" ht="14.1" customHeight="1" x14ac:dyDescent="0.15">
      <c r="C444" s="2"/>
      <c r="D444" s="2"/>
      <c r="E444" s="3"/>
      <c r="F444" s="51"/>
      <c r="G444" s="2"/>
      <c r="H444" s="2"/>
      <c r="I444" s="2"/>
      <c r="J444" s="2"/>
    </row>
    <row r="445" spans="3:10" s="49" customFormat="1" ht="14.1" customHeight="1" x14ac:dyDescent="0.15">
      <c r="C445" s="2"/>
      <c r="D445" s="2"/>
      <c r="E445" s="3"/>
      <c r="F445" s="51"/>
      <c r="G445" s="2"/>
      <c r="H445" s="2"/>
      <c r="I445" s="2"/>
      <c r="J445" s="2"/>
    </row>
    <row r="446" spans="3:10" s="49" customFormat="1" ht="14.1" customHeight="1" x14ac:dyDescent="0.15">
      <c r="C446" s="2"/>
      <c r="D446" s="2"/>
      <c r="E446" s="3"/>
      <c r="F446" s="51"/>
      <c r="G446" s="2"/>
      <c r="H446" s="2"/>
      <c r="I446" s="2"/>
      <c r="J446" s="2"/>
    </row>
    <row r="447" spans="3:10" s="49" customFormat="1" ht="14.1" customHeight="1" x14ac:dyDescent="0.15">
      <c r="C447" s="2"/>
      <c r="D447" s="2"/>
      <c r="E447" s="3"/>
      <c r="F447" s="51"/>
      <c r="G447" s="2"/>
      <c r="H447" s="2"/>
      <c r="I447" s="2"/>
      <c r="J447" s="2"/>
    </row>
    <row r="448" spans="3:10" s="49" customFormat="1" ht="14.1" customHeight="1" x14ac:dyDescent="0.15">
      <c r="C448" s="2"/>
      <c r="D448" s="2"/>
      <c r="E448" s="3"/>
      <c r="F448" s="51"/>
      <c r="G448" s="2"/>
      <c r="H448" s="2"/>
      <c r="I448" s="2"/>
      <c r="J448" s="2"/>
    </row>
    <row r="449" spans="3:10" s="49" customFormat="1" ht="14.1" customHeight="1" x14ac:dyDescent="0.15">
      <c r="C449" s="2"/>
      <c r="D449" s="2"/>
      <c r="E449" s="3"/>
      <c r="F449" s="51"/>
      <c r="G449" s="2"/>
      <c r="H449" s="2"/>
      <c r="I449" s="2"/>
      <c r="J449" s="2"/>
    </row>
    <row r="450" spans="3:10" s="49" customFormat="1" ht="14.1" customHeight="1" x14ac:dyDescent="0.15">
      <c r="C450" s="2"/>
      <c r="D450" s="2"/>
      <c r="E450" s="3"/>
      <c r="F450" s="51"/>
      <c r="G450" s="2"/>
      <c r="H450" s="2"/>
      <c r="I450" s="2"/>
      <c r="J450" s="2"/>
    </row>
    <row r="451" spans="3:10" s="49" customFormat="1" ht="14.1" customHeight="1" x14ac:dyDescent="0.15">
      <c r="C451" s="2"/>
      <c r="D451" s="2"/>
      <c r="E451" s="3"/>
      <c r="F451" s="51"/>
      <c r="G451" s="2"/>
      <c r="H451" s="2"/>
      <c r="I451" s="2"/>
      <c r="J451" s="2"/>
    </row>
    <row r="452" spans="3:10" s="49" customFormat="1" ht="14.1" customHeight="1" x14ac:dyDescent="0.15">
      <c r="C452" s="2"/>
      <c r="D452" s="2"/>
      <c r="E452" s="3"/>
      <c r="F452" s="51"/>
      <c r="G452" s="2"/>
      <c r="H452" s="2"/>
      <c r="I452" s="2"/>
      <c r="J452" s="2"/>
    </row>
    <row r="453" spans="3:10" s="49" customFormat="1" ht="14.1" customHeight="1" x14ac:dyDescent="0.15">
      <c r="C453" s="2"/>
      <c r="D453" s="2"/>
      <c r="E453" s="3"/>
      <c r="F453" s="51"/>
      <c r="G453" s="2"/>
      <c r="H453" s="2"/>
      <c r="I453" s="2"/>
      <c r="J453" s="2"/>
    </row>
    <row r="454" spans="3:10" s="49" customFormat="1" ht="14.1" customHeight="1" x14ac:dyDescent="0.15">
      <c r="C454" s="2"/>
      <c r="D454" s="2"/>
      <c r="E454" s="3"/>
      <c r="F454" s="51"/>
      <c r="G454" s="2"/>
      <c r="H454" s="2"/>
      <c r="I454" s="2"/>
      <c r="J454" s="2"/>
    </row>
    <row r="455" spans="3:10" s="49" customFormat="1" ht="14.1" customHeight="1" x14ac:dyDescent="0.15">
      <c r="C455" s="2"/>
      <c r="D455" s="2"/>
      <c r="E455" s="3"/>
      <c r="F455" s="51"/>
      <c r="G455" s="2"/>
      <c r="H455" s="2"/>
      <c r="I455" s="2"/>
      <c r="J455" s="2"/>
    </row>
    <row r="456" spans="3:10" s="49" customFormat="1" ht="14.1" customHeight="1" x14ac:dyDescent="0.15">
      <c r="C456" s="2"/>
      <c r="D456" s="2"/>
      <c r="E456" s="3"/>
      <c r="F456" s="51"/>
      <c r="G456" s="2"/>
      <c r="H456" s="2"/>
      <c r="I456" s="2"/>
      <c r="J456" s="2"/>
    </row>
    <row r="457" spans="3:10" s="49" customFormat="1" ht="14.1" customHeight="1" x14ac:dyDescent="0.15">
      <c r="C457" s="2"/>
      <c r="D457" s="2"/>
      <c r="E457" s="3"/>
      <c r="F457" s="51"/>
      <c r="G457" s="2"/>
      <c r="H457" s="2"/>
      <c r="I457" s="2"/>
      <c r="J457" s="2"/>
    </row>
    <row r="458" spans="3:10" s="49" customFormat="1" ht="14.1" customHeight="1" x14ac:dyDescent="0.15">
      <c r="C458" s="2"/>
      <c r="D458" s="2"/>
      <c r="E458" s="3"/>
      <c r="F458" s="51"/>
      <c r="G458" s="2"/>
      <c r="H458" s="2"/>
      <c r="I458" s="2"/>
      <c r="J458" s="2"/>
    </row>
    <row r="459" spans="3:10" s="49" customFormat="1" ht="14.1" customHeight="1" x14ac:dyDescent="0.15">
      <c r="C459" s="2"/>
      <c r="D459" s="2"/>
      <c r="E459" s="3"/>
      <c r="F459" s="51"/>
      <c r="G459" s="2"/>
      <c r="H459" s="2"/>
      <c r="I459" s="2"/>
      <c r="J459" s="2"/>
    </row>
    <row r="460" spans="3:10" s="49" customFormat="1" ht="14.1" customHeight="1" x14ac:dyDescent="0.15">
      <c r="C460" s="2"/>
      <c r="D460" s="2"/>
      <c r="E460" s="3"/>
      <c r="F460" s="51"/>
      <c r="G460" s="2"/>
      <c r="H460" s="2"/>
      <c r="I460" s="2"/>
      <c r="J460" s="2"/>
    </row>
    <row r="461" spans="3:10" s="49" customFormat="1" ht="14.1" customHeight="1" x14ac:dyDescent="0.15">
      <c r="C461" s="2"/>
      <c r="D461" s="2"/>
      <c r="E461" s="3"/>
      <c r="F461" s="51"/>
      <c r="G461" s="2"/>
      <c r="H461" s="2"/>
      <c r="I461" s="2"/>
      <c r="J461" s="2"/>
    </row>
    <row r="462" spans="3:10" s="49" customFormat="1" ht="14.1" customHeight="1" x14ac:dyDescent="0.15">
      <c r="C462" s="2"/>
      <c r="D462" s="2"/>
      <c r="E462" s="3"/>
      <c r="F462" s="51"/>
      <c r="G462" s="2"/>
      <c r="H462" s="2"/>
      <c r="I462" s="2"/>
      <c r="J462" s="2"/>
    </row>
    <row r="463" spans="3:10" s="49" customFormat="1" ht="14.1" customHeight="1" x14ac:dyDescent="0.15">
      <c r="C463" s="2"/>
      <c r="D463" s="2"/>
      <c r="E463" s="3"/>
      <c r="F463" s="51"/>
      <c r="G463" s="2"/>
      <c r="H463" s="2"/>
      <c r="I463" s="2"/>
      <c r="J463" s="2"/>
    </row>
    <row r="464" spans="3:10" s="49" customFormat="1" ht="14.1" customHeight="1" x14ac:dyDescent="0.15">
      <c r="C464" s="2"/>
      <c r="D464" s="2"/>
      <c r="E464" s="3"/>
      <c r="F464" s="51"/>
      <c r="G464" s="2"/>
      <c r="H464" s="2"/>
      <c r="I464" s="2"/>
      <c r="J464" s="2"/>
    </row>
    <row r="465" spans="3:10" s="49" customFormat="1" ht="14.1" customHeight="1" x14ac:dyDescent="0.15">
      <c r="C465" s="2"/>
      <c r="D465" s="2"/>
      <c r="E465" s="3"/>
      <c r="F465" s="51"/>
      <c r="G465" s="2"/>
      <c r="H465" s="2"/>
      <c r="I465" s="2"/>
      <c r="J465" s="2"/>
    </row>
    <row r="466" spans="3:10" s="49" customFormat="1" ht="14.1" customHeight="1" x14ac:dyDescent="0.15">
      <c r="C466" s="2"/>
      <c r="D466" s="2"/>
      <c r="E466" s="3"/>
      <c r="F466" s="51"/>
      <c r="G466" s="2"/>
      <c r="H466" s="2"/>
      <c r="I466" s="2"/>
      <c r="J466" s="2"/>
    </row>
    <row r="467" spans="3:10" s="49" customFormat="1" ht="14.1" customHeight="1" x14ac:dyDescent="0.15">
      <c r="C467" s="2"/>
      <c r="D467" s="2"/>
      <c r="E467" s="3"/>
      <c r="F467" s="51"/>
      <c r="G467" s="2"/>
      <c r="H467" s="2"/>
      <c r="I467" s="2"/>
      <c r="J467" s="2"/>
    </row>
    <row r="468" spans="3:10" s="49" customFormat="1" ht="14.1" customHeight="1" x14ac:dyDescent="0.15">
      <c r="C468" s="2"/>
      <c r="D468" s="2"/>
      <c r="E468" s="3"/>
      <c r="F468" s="51"/>
      <c r="G468" s="2"/>
      <c r="H468" s="2"/>
      <c r="I468" s="2"/>
      <c r="J468" s="2"/>
    </row>
    <row r="469" spans="3:10" s="49" customFormat="1" ht="14.1" customHeight="1" x14ac:dyDescent="0.15">
      <c r="C469" s="2"/>
      <c r="D469" s="2"/>
      <c r="E469" s="3"/>
      <c r="F469" s="51"/>
      <c r="G469" s="2"/>
      <c r="H469" s="2"/>
      <c r="I469" s="2"/>
      <c r="J469" s="2"/>
    </row>
    <row r="470" spans="3:10" s="49" customFormat="1" ht="14.1" customHeight="1" x14ac:dyDescent="0.15">
      <c r="C470" s="2"/>
      <c r="D470" s="2"/>
      <c r="E470" s="3"/>
      <c r="F470" s="51"/>
      <c r="G470" s="2"/>
      <c r="H470" s="2"/>
      <c r="I470" s="2"/>
      <c r="J470" s="2"/>
    </row>
    <row r="471" spans="3:10" s="49" customFormat="1" ht="14.1" customHeight="1" x14ac:dyDescent="0.15">
      <c r="C471" s="2"/>
      <c r="D471" s="2"/>
      <c r="E471" s="3"/>
      <c r="F471" s="51"/>
      <c r="G471" s="2"/>
      <c r="H471" s="2"/>
      <c r="I471" s="2"/>
      <c r="J471" s="2"/>
    </row>
    <row r="472" spans="3:10" s="49" customFormat="1" ht="14.1" customHeight="1" x14ac:dyDescent="0.15">
      <c r="C472" s="2"/>
      <c r="D472" s="2"/>
      <c r="E472" s="3"/>
      <c r="F472" s="51"/>
      <c r="G472" s="2"/>
      <c r="H472" s="2"/>
      <c r="I472" s="2"/>
      <c r="J472" s="2"/>
    </row>
    <row r="473" spans="3:10" s="49" customFormat="1" ht="14.1" customHeight="1" x14ac:dyDescent="0.15">
      <c r="C473" s="2"/>
      <c r="D473" s="2"/>
      <c r="E473" s="3"/>
      <c r="F473" s="51"/>
      <c r="G473" s="2"/>
      <c r="H473" s="2"/>
      <c r="I473" s="2"/>
      <c r="J473" s="2"/>
    </row>
    <row r="474" spans="3:10" s="49" customFormat="1" ht="14.1" customHeight="1" x14ac:dyDescent="0.15">
      <c r="C474" s="2"/>
      <c r="D474" s="2"/>
      <c r="E474" s="3"/>
      <c r="F474" s="51"/>
      <c r="G474" s="2"/>
      <c r="H474" s="2"/>
      <c r="I474" s="2"/>
      <c r="J474" s="2"/>
    </row>
    <row r="475" spans="3:10" s="49" customFormat="1" ht="14.1" customHeight="1" x14ac:dyDescent="0.15">
      <c r="C475" s="2"/>
      <c r="D475" s="2"/>
      <c r="E475" s="3"/>
      <c r="F475" s="51"/>
      <c r="G475" s="2"/>
      <c r="H475" s="2"/>
      <c r="I475" s="2"/>
      <c r="J475" s="2"/>
    </row>
    <row r="476" spans="3:10" s="49" customFormat="1" ht="14.1" customHeight="1" x14ac:dyDescent="0.15">
      <c r="C476" s="2"/>
      <c r="D476" s="2"/>
      <c r="E476" s="3"/>
      <c r="F476" s="51"/>
      <c r="G476" s="2"/>
      <c r="H476" s="2"/>
      <c r="I476" s="2"/>
      <c r="J476" s="2"/>
    </row>
    <row r="477" spans="3:10" s="49" customFormat="1" ht="14.1" customHeight="1" x14ac:dyDescent="0.15">
      <c r="C477" s="2"/>
      <c r="D477" s="2"/>
      <c r="E477" s="3"/>
      <c r="F477" s="51"/>
      <c r="G477" s="2"/>
      <c r="H477" s="2"/>
      <c r="I477" s="2"/>
      <c r="J477" s="2"/>
    </row>
    <row r="478" spans="3:10" s="49" customFormat="1" ht="14.1" customHeight="1" x14ac:dyDescent="0.15">
      <c r="C478" s="2"/>
      <c r="D478" s="2"/>
      <c r="E478" s="3"/>
      <c r="F478" s="51"/>
      <c r="G478" s="2"/>
      <c r="H478" s="2"/>
      <c r="I478" s="2"/>
      <c r="J478" s="2"/>
    </row>
    <row r="479" spans="3:10" s="49" customFormat="1" ht="14.1" customHeight="1" x14ac:dyDescent="0.15">
      <c r="C479" s="2"/>
      <c r="D479" s="2"/>
      <c r="E479" s="3"/>
      <c r="F479" s="51"/>
      <c r="G479" s="2"/>
      <c r="H479" s="2"/>
      <c r="I479" s="2"/>
      <c r="J479" s="2"/>
    </row>
    <row r="480" spans="3:10" s="49" customFormat="1" ht="14.1" customHeight="1" x14ac:dyDescent="0.15">
      <c r="C480" s="2"/>
      <c r="D480" s="2"/>
      <c r="E480" s="3"/>
      <c r="F480" s="51"/>
      <c r="G480" s="2"/>
      <c r="H480" s="2"/>
      <c r="I480" s="2"/>
      <c r="J480" s="2"/>
    </row>
    <row r="481" spans="3:10" s="49" customFormat="1" ht="14.1" customHeight="1" x14ac:dyDescent="0.15">
      <c r="C481" s="2"/>
      <c r="D481" s="2"/>
      <c r="E481" s="3"/>
      <c r="F481" s="51"/>
      <c r="G481" s="2"/>
      <c r="H481" s="2"/>
      <c r="I481" s="2"/>
      <c r="J481" s="2"/>
    </row>
    <row r="482" spans="3:10" s="49" customFormat="1" ht="14.1" customHeight="1" x14ac:dyDescent="0.15">
      <c r="C482" s="2"/>
      <c r="D482" s="2"/>
      <c r="E482" s="3"/>
      <c r="F482" s="51"/>
      <c r="G482" s="2"/>
      <c r="H482" s="2"/>
      <c r="I482" s="2"/>
      <c r="J482" s="2"/>
    </row>
    <row r="483" spans="3:10" s="49" customFormat="1" ht="14.1" customHeight="1" x14ac:dyDescent="0.15">
      <c r="C483" s="2"/>
      <c r="D483" s="2"/>
      <c r="E483" s="3"/>
      <c r="F483" s="51"/>
      <c r="G483" s="2"/>
      <c r="H483" s="2"/>
      <c r="I483" s="2"/>
      <c r="J483" s="2"/>
    </row>
    <row r="484" spans="3:10" s="49" customFormat="1" ht="14.1" customHeight="1" x14ac:dyDescent="0.15">
      <c r="C484" s="2"/>
      <c r="D484" s="2"/>
      <c r="E484" s="3"/>
      <c r="F484" s="51"/>
      <c r="G484" s="2"/>
      <c r="H484" s="2"/>
      <c r="I484" s="2"/>
      <c r="J484" s="2"/>
    </row>
    <row r="485" spans="3:10" s="49" customFormat="1" ht="14.1" customHeight="1" x14ac:dyDescent="0.15">
      <c r="C485" s="2"/>
      <c r="D485" s="2"/>
      <c r="E485" s="3"/>
      <c r="F485" s="51"/>
      <c r="G485" s="2"/>
      <c r="H485" s="2"/>
      <c r="I485" s="2"/>
      <c r="J485" s="2"/>
    </row>
    <row r="486" spans="3:10" s="49" customFormat="1" ht="14.1" customHeight="1" x14ac:dyDescent="0.15">
      <c r="C486" s="2"/>
      <c r="D486" s="2"/>
      <c r="E486" s="3"/>
      <c r="F486" s="51"/>
      <c r="G486" s="2"/>
      <c r="H486" s="2"/>
      <c r="I486" s="2"/>
      <c r="J486" s="2"/>
    </row>
    <row r="487" spans="3:10" s="49" customFormat="1" ht="14.1" customHeight="1" x14ac:dyDescent="0.15">
      <c r="C487" s="2"/>
      <c r="D487" s="2"/>
      <c r="E487" s="3"/>
      <c r="F487" s="51"/>
      <c r="G487" s="2"/>
      <c r="H487" s="2"/>
      <c r="I487" s="2"/>
      <c r="J487" s="2"/>
    </row>
    <row r="488" spans="3:10" s="49" customFormat="1" ht="14.1" customHeight="1" x14ac:dyDescent="0.15">
      <c r="C488" s="2"/>
      <c r="D488" s="2"/>
      <c r="E488" s="3"/>
      <c r="F488" s="51"/>
      <c r="G488" s="2"/>
      <c r="H488" s="2"/>
      <c r="I488" s="2"/>
      <c r="J488" s="2"/>
    </row>
    <row r="489" spans="3:10" s="49" customFormat="1" ht="14.1" customHeight="1" x14ac:dyDescent="0.15">
      <c r="C489" s="2"/>
      <c r="D489" s="2"/>
      <c r="E489" s="3"/>
      <c r="F489" s="51"/>
      <c r="G489" s="2"/>
      <c r="H489" s="2"/>
      <c r="I489" s="2"/>
      <c r="J489" s="2"/>
    </row>
    <row r="490" spans="3:10" s="49" customFormat="1" ht="14.1" customHeight="1" x14ac:dyDescent="0.15">
      <c r="C490" s="2"/>
      <c r="D490" s="2"/>
      <c r="E490" s="3"/>
      <c r="F490" s="51"/>
      <c r="G490" s="2"/>
      <c r="H490" s="2"/>
      <c r="I490" s="2"/>
      <c r="J490" s="2"/>
    </row>
    <row r="491" spans="3:10" s="49" customFormat="1" ht="14.1" customHeight="1" x14ac:dyDescent="0.15">
      <c r="C491" s="2"/>
      <c r="D491" s="2"/>
      <c r="E491" s="3"/>
      <c r="F491" s="51"/>
      <c r="G491" s="2"/>
      <c r="H491" s="2"/>
      <c r="I491" s="2"/>
      <c r="J491" s="2"/>
    </row>
    <row r="492" spans="3:10" s="49" customFormat="1" ht="14.1" customHeight="1" x14ac:dyDescent="0.15">
      <c r="C492" s="2"/>
      <c r="D492" s="2"/>
      <c r="E492" s="3"/>
      <c r="F492" s="51"/>
      <c r="G492" s="2"/>
      <c r="H492" s="2"/>
      <c r="I492" s="2"/>
      <c r="J492" s="2"/>
    </row>
    <row r="493" spans="3:10" s="49" customFormat="1" ht="14.1" customHeight="1" x14ac:dyDescent="0.15">
      <c r="C493" s="2"/>
      <c r="D493" s="2"/>
      <c r="E493" s="3"/>
      <c r="F493" s="51"/>
      <c r="G493" s="2"/>
      <c r="H493" s="2"/>
      <c r="I493" s="2"/>
      <c r="J493" s="2"/>
    </row>
    <row r="494" spans="3:10" s="49" customFormat="1" ht="14.1" customHeight="1" x14ac:dyDescent="0.15">
      <c r="C494" s="2"/>
      <c r="D494" s="2"/>
      <c r="E494" s="3"/>
      <c r="F494" s="51"/>
      <c r="G494" s="2"/>
      <c r="H494" s="2"/>
      <c r="I494" s="2"/>
      <c r="J494" s="2"/>
    </row>
    <row r="495" spans="3:10" s="49" customFormat="1" ht="14.1" customHeight="1" x14ac:dyDescent="0.15">
      <c r="C495" s="2"/>
      <c r="D495" s="2"/>
      <c r="E495" s="3"/>
      <c r="F495" s="51"/>
      <c r="G495" s="2"/>
      <c r="H495" s="2"/>
      <c r="I495" s="2"/>
      <c r="J495" s="2"/>
    </row>
    <row r="496" spans="3:10" s="49" customFormat="1" ht="14.1" customHeight="1" x14ac:dyDescent="0.15">
      <c r="C496" s="2"/>
      <c r="D496" s="2"/>
      <c r="E496" s="3"/>
      <c r="F496" s="51"/>
      <c r="G496" s="2"/>
      <c r="H496" s="2"/>
      <c r="I496" s="2"/>
      <c r="J496" s="2"/>
    </row>
    <row r="497" spans="3:10" s="49" customFormat="1" ht="14.1" customHeight="1" x14ac:dyDescent="0.15">
      <c r="C497" s="2"/>
      <c r="D497" s="2"/>
      <c r="E497" s="3"/>
      <c r="F497" s="51"/>
      <c r="G497" s="2"/>
      <c r="H497" s="2"/>
      <c r="I497" s="2"/>
      <c r="J497" s="2"/>
    </row>
    <row r="498" spans="3:10" s="49" customFormat="1" ht="14.1" customHeight="1" x14ac:dyDescent="0.15">
      <c r="C498" s="2"/>
      <c r="D498" s="2"/>
      <c r="E498" s="3"/>
      <c r="F498" s="51"/>
      <c r="G498" s="2"/>
      <c r="H498" s="2"/>
      <c r="I498" s="2"/>
      <c r="J498" s="2"/>
    </row>
    <row r="499" spans="3:10" s="49" customFormat="1" ht="14.1" customHeight="1" x14ac:dyDescent="0.15">
      <c r="C499" s="2"/>
      <c r="D499" s="2"/>
      <c r="E499" s="3"/>
      <c r="F499" s="51"/>
      <c r="G499" s="2"/>
      <c r="H499" s="2"/>
      <c r="I499" s="2"/>
      <c r="J499" s="2"/>
    </row>
    <row r="500" spans="3:10" s="49" customFormat="1" ht="14.1" customHeight="1" x14ac:dyDescent="0.15">
      <c r="C500" s="2"/>
      <c r="D500" s="2"/>
      <c r="E500" s="3"/>
      <c r="F500" s="51"/>
      <c r="G500" s="2"/>
      <c r="H500" s="2"/>
      <c r="I500" s="2"/>
      <c r="J500" s="2"/>
    </row>
    <row r="501" spans="3:10" s="49" customFormat="1" ht="14.1" customHeight="1" x14ac:dyDescent="0.15">
      <c r="C501" s="2"/>
      <c r="D501" s="2"/>
      <c r="E501" s="3"/>
      <c r="F501" s="51"/>
      <c r="G501" s="2"/>
      <c r="H501" s="2"/>
      <c r="I501" s="2"/>
      <c r="J501" s="2"/>
    </row>
    <row r="502" spans="3:10" s="49" customFormat="1" ht="14.1" customHeight="1" x14ac:dyDescent="0.15">
      <c r="C502" s="2"/>
      <c r="D502" s="2"/>
      <c r="E502" s="3"/>
      <c r="F502" s="51"/>
      <c r="G502" s="2"/>
      <c r="H502" s="2"/>
      <c r="I502" s="2"/>
      <c r="J502" s="2"/>
    </row>
    <row r="503" spans="3:10" s="49" customFormat="1" ht="14.1" customHeight="1" x14ac:dyDescent="0.15">
      <c r="C503" s="2"/>
      <c r="D503" s="2"/>
      <c r="E503" s="3"/>
      <c r="F503" s="51"/>
      <c r="G503" s="2"/>
      <c r="H503" s="2"/>
      <c r="I503" s="2"/>
      <c r="J503" s="2"/>
    </row>
    <row r="504" spans="3:10" s="49" customFormat="1" ht="14.1" customHeight="1" x14ac:dyDescent="0.15">
      <c r="C504" s="2"/>
      <c r="D504" s="2"/>
      <c r="E504" s="3"/>
      <c r="F504" s="51"/>
      <c r="G504" s="2"/>
      <c r="H504" s="2"/>
      <c r="I504" s="2"/>
      <c r="J504" s="2"/>
    </row>
    <row r="505" spans="3:10" s="49" customFormat="1" ht="14.1" customHeight="1" x14ac:dyDescent="0.15">
      <c r="C505" s="2"/>
      <c r="D505" s="2"/>
      <c r="E505" s="3"/>
      <c r="F505" s="51"/>
      <c r="G505" s="2"/>
      <c r="H505" s="2"/>
      <c r="I505" s="2"/>
      <c r="J505" s="2"/>
    </row>
    <row r="506" spans="3:10" s="49" customFormat="1" ht="14.1" customHeight="1" x14ac:dyDescent="0.15">
      <c r="C506" s="2"/>
      <c r="D506" s="2"/>
      <c r="E506" s="3"/>
      <c r="F506" s="51"/>
      <c r="G506" s="2"/>
      <c r="H506" s="2"/>
      <c r="I506" s="2"/>
      <c r="J506" s="2"/>
    </row>
    <row r="507" spans="3:10" s="49" customFormat="1" ht="14.1" customHeight="1" x14ac:dyDescent="0.15">
      <c r="C507" s="2"/>
      <c r="D507" s="2"/>
      <c r="E507" s="3"/>
      <c r="F507" s="51"/>
      <c r="G507" s="2"/>
      <c r="H507" s="2"/>
      <c r="I507" s="2"/>
      <c r="J507" s="2"/>
    </row>
    <row r="508" spans="3:10" s="49" customFormat="1" ht="14.1" customHeight="1" x14ac:dyDescent="0.15">
      <c r="C508" s="2"/>
      <c r="D508" s="2"/>
      <c r="E508" s="3"/>
      <c r="F508" s="51"/>
      <c r="G508" s="2"/>
      <c r="H508" s="2"/>
      <c r="I508" s="2"/>
      <c r="J508" s="2"/>
    </row>
    <row r="509" spans="3:10" s="49" customFormat="1" ht="14.1" customHeight="1" x14ac:dyDescent="0.15">
      <c r="C509" s="2"/>
      <c r="D509" s="2"/>
      <c r="E509" s="3"/>
      <c r="F509" s="51"/>
      <c r="G509" s="2"/>
      <c r="H509" s="2"/>
      <c r="I509" s="2"/>
      <c r="J509" s="2"/>
    </row>
    <row r="510" spans="3:10" s="49" customFormat="1" ht="14.1" customHeight="1" x14ac:dyDescent="0.15">
      <c r="C510" s="2"/>
      <c r="D510" s="2"/>
      <c r="E510" s="3"/>
      <c r="F510" s="51"/>
      <c r="G510" s="2"/>
      <c r="H510" s="2"/>
      <c r="I510" s="2"/>
      <c r="J510" s="2"/>
    </row>
    <row r="511" spans="3:10" s="49" customFormat="1" ht="14.1" customHeight="1" x14ac:dyDescent="0.15">
      <c r="C511" s="2"/>
      <c r="D511" s="2"/>
      <c r="E511" s="3"/>
      <c r="F511" s="51"/>
      <c r="G511" s="2"/>
      <c r="H511" s="2"/>
      <c r="I511" s="2"/>
      <c r="J511" s="2"/>
    </row>
    <row r="512" spans="3:10" s="49" customFormat="1" ht="14.1" customHeight="1" x14ac:dyDescent="0.15">
      <c r="C512" s="2"/>
      <c r="D512" s="2"/>
      <c r="E512" s="3"/>
      <c r="F512" s="51"/>
      <c r="G512" s="2"/>
      <c r="H512" s="2"/>
      <c r="I512" s="2"/>
      <c r="J512" s="2"/>
    </row>
    <row r="513" spans="3:10" s="49" customFormat="1" ht="14.1" customHeight="1" x14ac:dyDescent="0.15">
      <c r="C513" s="2"/>
      <c r="D513" s="2"/>
      <c r="E513" s="3"/>
      <c r="F513" s="51"/>
      <c r="G513" s="2"/>
      <c r="H513" s="2"/>
      <c r="I513" s="2"/>
      <c r="J513" s="2"/>
    </row>
    <row r="514" spans="3:10" s="49" customFormat="1" ht="14.1" customHeight="1" x14ac:dyDescent="0.15">
      <c r="C514" s="2"/>
      <c r="D514" s="2"/>
      <c r="E514" s="3"/>
      <c r="F514" s="51"/>
      <c r="G514" s="2"/>
      <c r="H514" s="2"/>
      <c r="I514" s="2"/>
      <c r="J514" s="2"/>
    </row>
    <row r="515" spans="3:10" s="49" customFormat="1" ht="14.1" customHeight="1" x14ac:dyDescent="0.15">
      <c r="C515" s="2"/>
      <c r="D515" s="2"/>
      <c r="E515" s="3"/>
      <c r="F515" s="51"/>
      <c r="G515" s="2"/>
      <c r="H515" s="2"/>
      <c r="I515" s="2"/>
      <c r="J515" s="2"/>
    </row>
    <row r="516" spans="3:10" s="49" customFormat="1" ht="14.1" customHeight="1" x14ac:dyDescent="0.15">
      <c r="C516" s="2"/>
      <c r="D516" s="2"/>
      <c r="E516" s="3"/>
      <c r="F516" s="51"/>
      <c r="G516" s="2"/>
      <c r="H516" s="2"/>
      <c r="I516" s="2"/>
      <c r="J516" s="2"/>
    </row>
    <row r="517" spans="3:10" s="49" customFormat="1" ht="14.1" customHeight="1" x14ac:dyDescent="0.15">
      <c r="C517" s="2"/>
      <c r="D517" s="2"/>
      <c r="E517" s="3"/>
      <c r="F517" s="51"/>
      <c r="G517" s="2"/>
      <c r="H517" s="2"/>
      <c r="I517" s="2"/>
      <c r="J517" s="2"/>
    </row>
    <row r="518" spans="3:10" s="49" customFormat="1" ht="14.1" customHeight="1" x14ac:dyDescent="0.15">
      <c r="C518" s="2"/>
      <c r="D518" s="2"/>
      <c r="E518" s="3"/>
      <c r="F518" s="51"/>
      <c r="G518" s="2"/>
      <c r="H518" s="2"/>
      <c r="I518" s="2"/>
      <c r="J518" s="2"/>
    </row>
    <row r="519" spans="3:10" s="49" customFormat="1" ht="14.1" customHeight="1" x14ac:dyDescent="0.15">
      <c r="C519" s="2"/>
      <c r="D519" s="2"/>
      <c r="E519" s="3"/>
      <c r="F519" s="51"/>
      <c r="G519" s="2"/>
      <c r="H519" s="2"/>
      <c r="I519" s="2"/>
      <c r="J519" s="2"/>
    </row>
    <row r="520" spans="3:10" s="49" customFormat="1" ht="14.1" customHeight="1" x14ac:dyDescent="0.15">
      <c r="C520" s="2"/>
      <c r="D520" s="2"/>
      <c r="E520" s="3"/>
      <c r="F520" s="51"/>
      <c r="G520" s="2"/>
      <c r="H520" s="2"/>
      <c r="I520" s="2"/>
      <c r="J520" s="2"/>
    </row>
    <row r="521" spans="3:10" s="49" customFormat="1" ht="14.1" customHeight="1" x14ac:dyDescent="0.15">
      <c r="C521" s="2"/>
      <c r="D521" s="2"/>
      <c r="E521" s="3"/>
      <c r="F521" s="51"/>
      <c r="G521" s="2"/>
      <c r="H521" s="2"/>
      <c r="I521" s="2"/>
      <c r="J521" s="2"/>
    </row>
    <row r="522" spans="3:10" s="49" customFormat="1" ht="14.1" customHeight="1" x14ac:dyDescent="0.15">
      <c r="C522" s="2"/>
      <c r="D522" s="2"/>
      <c r="E522" s="3"/>
      <c r="F522" s="51"/>
      <c r="G522" s="2"/>
      <c r="H522" s="2"/>
      <c r="I522" s="2"/>
      <c r="J522" s="2"/>
    </row>
    <row r="523" spans="3:10" s="49" customFormat="1" ht="14.1" customHeight="1" x14ac:dyDescent="0.15">
      <c r="C523" s="2"/>
      <c r="D523" s="2"/>
      <c r="E523" s="3"/>
      <c r="F523" s="51"/>
      <c r="G523" s="2"/>
      <c r="H523" s="2"/>
      <c r="I523" s="2"/>
      <c r="J523" s="2"/>
    </row>
    <row r="524" spans="3:10" s="49" customFormat="1" ht="14.1" customHeight="1" x14ac:dyDescent="0.15">
      <c r="C524" s="2"/>
      <c r="D524" s="2"/>
      <c r="E524" s="3"/>
      <c r="F524" s="51"/>
      <c r="G524" s="2"/>
      <c r="H524" s="2"/>
      <c r="I524" s="2"/>
      <c r="J524" s="2"/>
    </row>
    <row r="525" spans="3:10" s="49" customFormat="1" ht="14.1" customHeight="1" x14ac:dyDescent="0.15">
      <c r="C525" s="2"/>
      <c r="D525" s="2"/>
      <c r="E525" s="3"/>
      <c r="F525" s="51"/>
      <c r="G525" s="2"/>
      <c r="H525" s="2"/>
      <c r="I525" s="2"/>
      <c r="J525" s="2"/>
    </row>
    <row r="526" spans="3:10" s="49" customFormat="1" ht="14.1" customHeight="1" x14ac:dyDescent="0.15">
      <c r="C526" s="2"/>
      <c r="D526" s="2"/>
      <c r="E526" s="3"/>
      <c r="F526" s="51"/>
      <c r="G526" s="2"/>
      <c r="H526" s="2"/>
      <c r="I526" s="2"/>
      <c r="J526" s="2"/>
    </row>
    <row r="527" spans="3:10" s="49" customFormat="1" ht="14.1" customHeight="1" x14ac:dyDescent="0.15">
      <c r="C527" s="2"/>
      <c r="D527" s="2"/>
      <c r="E527" s="3"/>
      <c r="F527" s="51"/>
      <c r="G527" s="2"/>
      <c r="H527" s="2"/>
      <c r="I527" s="2"/>
      <c r="J527" s="2"/>
    </row>
    <row r="528" spans="3:10" s="49" customFormat="1" ht="14.1" customHeight="1" x14ac:dyDescent="0.15">
      <c r="C528" s="2"/>
      <c r="D528" s="2"/>
      <c r="E528" s="3"/>
      <c r="F528" s="51"/>
      <c r="G528" s="2"/>
      <c r="H528" s="2"/>
      <c r="I528" s="2"/>
      <c r="J528" s="2"/>
    </row>
    <row r="529" spans="3:10" s="49" customFormat="1" ht="14.1" customHeight="1" x14ac:dyDescent="0.15">
      <c r="C529" s="2"/>
      <c r="D529" s="2"/>
      <c r="E529" s="3"/>
      <c r="F529" s="51"/>
      <c r="G529" s="2"/>
      <c r="H529" s="2"/>
      <c r="I529" s="2"/>
      <c r="J529" s="2"/>
    </row>
    <row r="530" spans="3:10" s="49" customFormat="1" ht="14.1" customHeight="1" x14ac:dyDescent="0.15">
      <c r="C530" s="2"/>
      <c r="D530" s="2"/>
      <c r="E530" s="3"/>
      <c r="F530" s="51"/>
      <c r="G530" s="2"/>
      <c r="H530" s="2"/>
      <c r="I530" s="2"/>
      <c r="J530" s="2"/>
    </row>
    <row r="531" spans="3:10" s="49" customFormat="1" ht="14.1" customHeight="1" x14ac:dyDescent="0.15">
      <c r="C531" s="2"/>
      <c r="D531" s="2"/>
      <c r="E531" s="3"/>
      <c r="F531" s="51"/>
      <c r="G531" s="2"/>
      <c r="H531" s="2"/>
      <c r="I531" s="2"/>
      <c r="J531" s="2"/>
    </row>
    <row r="532" spans="3:10" s="49" customFormat="1" ht="14.1" customHeight="1" x14ac:dyDescent="0.15">
      <c r="C532" s="2"/>
      <c r="D532" s="2"/>
      <c r="E532" s="3"/>
      <c r="F532" s="51"/>
      <c r="G532" s="2"/>
      <c r="H532" s="2"/>
      <c r="I532" s="2"/>
      <c r="J532" s="2"/>
    </row>
    <row r="533" spans="3:10" s="49" customFormat="1" ht="14.1" customHeight="1" x14ac:dyDescent="0.15">
      <c r="C533" s="2"/>
      <c r="D533" s="2"/>
      <c r="E533" s="3"/>
      <c r="F533" s="51"/>
      <c r="G533" s="2"/>
      <c r="H533" s="2"/>
      <c r="I533" s="2"/>
      <c r="J533" s="2"/>
    </row>
    <row r="534" spans="3:10" s="49" customFormat="1" ht="14.1" customHeight="1" x14ac:dyDescent="0.15">
      <c r="C534" s="2"/>
      <c r="D534" s="2"/>
      <c r="E534" s="3"/>
      <c r="F534" s="51"/>
      <c r="G534" s="2"/>
      <c r="H534" s="2"/>
      <c r="I534" s="2"/>
      <c r="J534" s="2"/>
    </row>
    <row r="535" spans="3:10" s="49" customFormat="1" ht="14.1" customHeight="1" x14ac:dyDescent="0.15">
      <c r="C535" s="2"/>
      <c r="D535" s="2"/>
      <c r="E535" s="3"/>
      <c r="F535" s="51"/>
      <c r="G535" s="2"/>
      <c r="H535" s="2"/>
      <c r="I535" s="2"/>
      <c r="J535" s="2"/>
    </row>
    <row r="536" spans="3:10" s="49" customFormat="1" ht="14.1" customHeight="1" x14ac:dyDescent="0.15">
      <c r="C536" s="2"/>
      <c r="D536" s="2"/>
      <c r="E536" s="3"/>
      <c r="F536" s="51"/>
      <c r="G536" s="2"/>
      <c r="H536" s="2"/>
      <c r="I536" s="2"/>
      <c r="J536" s="2"/>
    </row>
    <row r="537" spans="3:10" s="49" customFormat="1" ht="14.1" customHeight="1" x14ac:dyDescent="0.15">
      <c r="C537" s="2"/>
      <c r="D537" s="2"/>
      <c r="E537" s="3"/>
      <c r="F537" s="51"/>
      <c r="G537" s="2"/>
      <c r="H537" s="2"/>
      <c r="I537" s="2"/>
      <c r="J537" s="2"/>
    </row>
    <row r="538" spans="3:10" s="49" customFormat="1" ht="14.1" customHeight="1" x14ac:dyDescent="0.15">
      <c r="C538" s="2"/>
      <c r="D538" s="2"/>
      <c r="E538" s="3"/>
      <c r="F538" s="51"/>
      <c r="G538" s="2"/>
      <c r="H538" s="2"/>
      <c r="I538" s="2"/>
      <c r="J538" s="2"/>
    </row>
    <row r="539" spans="3:10" s="49" customFormat="1" ht="14.1" customHeight="1" x14ac:dyDescent="0.15">
      <c r="C539" s="2"/>
      <c r="D539" s="2"/>
      <c r="E539" s="3"/>
      <c r="F539" s="51"/>
      <c r="G539" s="2"/>
      <c r="H539" s="2"/>
      <c r="I539" s="2"/>
      <c r="J539" s="2"/>
    </row>
    <row r="540" spans="3:10" s="49" customFormat="1" ht="14.1" customHeight="1" x14ac:dyDescent="0.15">
      <c r="C540" s="2"/>
      <c r="D540" s="2"/>
      <c r="E540" s="3"/>
      <c r="F540" s="51"/>
      <c r="G540" s="2"/>
      <c r="H540" s="2"/>
      <c r="I540" s="2"/>
      <c r="J540" s="2"/>
    </row>
    <row r="541" spans="3:10" s="49" customFormat="1" ht="14.1" customHeight="1" x14ac:dyDescent="0.15">
      <c r="C541" s="2"/>
      <c r="D541" s="2"/>
      <c r="E541" s="3"/>
      <c r="F541" s="51"/>
      <c r="G541" s="2"/>
      <c r="H541" s="2"/>
      <c r="I541" s="2"/>
      <c r="J541" s="2"/>
    </row>
    <row r="542" spans="3:10" s="49" customFormat="1" ht="14.1" customHeight="1" x14ac:dyDescent="0.15">
      <c r="C542" s="2"/>
      <c r="D542" s="2"/>
      <c r="E542" s="3"/>
      <c r="F542" s="51"/>
      <c r="G542" s="2"/>
      <c r="H542" s="2"/>
      <c r="I542" s="2"/>
      <c r="J542" s="2"/>
    </row>
    <row r="543" spans="3:10" s="49" customFormat="1" ht="14.1" customHeight="1" x14ac:dyDescent="0.15">
      <c r="C543" s="2"/>
      <c r="D543" s="2"/>
      <c r="E543" s="3"/>
      <c r="F543" s="51"/>
      <c r="G543" s="2"/>
      <c r="H543" s="2"/>
      <c r="I543" s="2"/>
      <c r="J543" s="2"/>
    </row>
    <row r="544" spans="3:10" s="49" customFormat="1" ht="14.1" customHeight="1" x14ac:dyDescent="0.15">
      <c r="C544" s="2"/>
      <c r="D544" s="2"/>
      <c r="E544" s="3"/>
      <c r="F544" s="51"/>
      <c r="G544" s="2"/>
      <c r="H544" s="2"/>
      <c r="I544" s="2"/>
      <c r="J544" s="2"/>
    </row>
    <row r="545" spans="3:10" s="49" customFormat="1" ht="14.1" customHeight="1" x14ac:dyDescent="0.15">
      <c r="C545" s="2"/>
      <c r="D545" s="2"/>
      <c r="E545" s="3"/>
      <c r="F545" s="51"/>
      <c r="G545" s="2"/>
      <c r="H545" s="2"/>
      <c r="I545" s="2"/>
      <c r="J545" s="2"/>
    </row>
    <row r="546" spans="3:10" s="49" customFormat="1" ht="14.1" customHeight="1" x14ac:dyDescent="0.15">
      <c r="C546" s="2"/>
      <c r="D546" s="2"/>
      <c r="E546" s="3"/>
      <c r="F546" s="51"/>
      <c r="G546" s="2"/>
      <c r="H546" s="2"/>
      <c r="I546" s="2"/>
      <c r="J546" s="2"/>
    </row>
    <row r="547" spans="3:10" s="49" customFormat="1" ht="14.1" customHeight="1" x14ac:dyDescent="0.15">
      <c r="C547" s="2"/>
      <c r="D547" s="2"/>
      <c r="E547" s="3"/>
      <c r="F547" s="51"/>
      <c r="G547" s="2"/>
      <c r="H547" s="2"/>
      <c r="I547" s="2"/>
      <c r="J547" s="2"/>
    </row>
    <row r="548" spans="3:10" s="49" customFormat="1" ht="14.1" customHeight="1" x14ac:dyDescent="0.15">
      <c r="C548" s="2"/>
      <c r="D548" s="2"/>
      <c r="E548" s="3"/>
      <c r="F548" s="51"/>
      <c r="G548" s="2"/>
      <c r="H548" s="2"/>
      <c r="I548" s="2"/>
      <c r="J548" s="2"/>
    </row>
    <row r="549" spans="3:10" s="49" customFormat="1" ht="14.1" customHeight="1" x14ac:dyDescent="0.15">
      <c r="C549" s="2"/>
      <c r="D549" s="2"/>
      <c r="E549" s="3"/>
      <c r="F549" s="51"/>
      <c r="G549" s="2"/>
      <c r="H549" s="2"/>
      <c r="I549" s="2"/>
      <c r="J549" s="2"/>
    </row>
    <row r="550" spans="3:10" s="49" customFormat="1" ht="14.1" customHeight="1" x14ac:dyDescent="0.15">
      <c r="C550" s="2"/>
      <c r="D550" s="2"/>
      <c r="E550" s="3"/>
      <c r="F550" s="51"/>
      <c r="G550" s="2"/>
      <c r="H550" s="2"/>
      <c r="I550" s="2"/>
      <c r="J550" s="2"/>
    </row>
    <row r="551" spans="3:10" s="49" customFormat="1" ht="14.1" customHeight="1" x14ac:dyDescent="0.15">
      <c r="C551" s="2"/>
      <c r="D551" s="2"/>
      <c r="E551" s="3"/>
      <c r="F551" s="51"/>
      <c r="G551" s="2"/>
      <c r="H551" s="2"/>
      <c r="I551" s="2"/>
      <c r="J551" s="2"/>
    </row>
    <row r="552" spans="3:10" s="49" customFormat="1" ht="14.1" customHeight="1" x14ac:dyDescent="0.15">
      <c r="C552" s="2"/>
      <c r="D552" s="2"/>
      <c r="E552" s="3"/>
      <c r="F552" s="51"/>
      <c r="G552" s="2"/>
      <c r="H552" s="2"/>
      <c r="I552" s="2"/>
      <c r="J552" s="2"/>
    </row>
    <row r="553" spans="3:10" s="49" customFormat="1" ht="14.1" customHeight="1" x14ac:dyDescent="0.15">
      <c r="C553" s="2"/>
      <c r="D553" s="2"/>
      <c r="E553" s="3"/>
      <c r="F553" s="51"/>
      <c r="G553" s="2"/>
      <c r="H553" s="2"/>
      <c r="I553" s="2"/>
      <c r="J553" s="2"/>
    </row>
    <row r="554" spans="3:10" s="49" customFormat="1" ht="14.1" customHeight="1" x14ac:dyDescent="0.15">
      <c r="C554" s="2"/>
      <c r="D554" s="2"/>
      <c r="E554" s="3"/>
      <c r="F554" s="51"/>
      <c r="G554" s="2"/>
      <c r="H554" s="2"/>
      <c r="I554" s="2"/>
      <c r="J554" s="2"/>
    </row>
    <row r="555" spans="3:10" s="49" customFormat="1" ht="14.1" customHeight="1" x14ac:dyDescent="0.15">
      <c r="C555" s="2"/>
      <c r="D555" s="2"/>
      <c r="E555" s="3"/>
      <c r="F555" s="51"/>
      <c r="G555" s="2"/>
      <c r="H555" s="2"/>
      <c r="I555" s="2"/>
      <c r="J555" s="2"/>
    </row>
    <row r="556" spans="3:10" s="49" customFormat="1" ht="14.1" customHeight="1" x14ac:dyDescent="0.15">
      <c r="C556" s="2"/>
      <c r="D556" s="2"/>
      <c r="E556" s="3"/>
      <c r="F556" s="51"/>
      <c r="G556" s="2"/>
      <c r="H556" s="2"/>
      <c r="I556" s="2"/>
      <c r="J556" s="2"/>
    </row>
    <row r="557" spans="3:10" s="49" customFormat="1" ht="14.1" customHeight="1" x14ac:dyDescent="0.15">
      <c r="C557" s="2"/>
      <c r="D557" s="2"/>
      <c r="E557" s="3"/>
      <c r="F557" s="51"/>
      <c r="G557" s="2"/>
      <c r="H557" s="2"/>
      <c r="I557" s="2"/>
      <c r="J557" s="2"/>
    </row>
    <row r="558" spans="3:10" s="49" customFormat="1" ht="14.1" customHeight="1" x14ac:dyDescent="0.15">
      <c r="C558" s="2"/>
      <c r="D558" s="2"/>
      <c r="E558" s="3"/>
      <c r="F558" s="51"/>
      <c r="G558" s="2"/>
      <c r="H558" s="2"/>
      <c r="I558" s="2"/>
      <c r="J558" s="2"/>
    </row>
    <row r="559" spans="3:10" s="49" customFormat="1" ht="14.1" customHeight="1" x14ac:dyDescent="0.15">
      <c r="C559" s="2"/>
      <c r="D559" s="2"/>
      <c r="E559" s="3"/>
      <c r="F559" s="51"/>
      <c r="G559" s="2"/>
      <c r="H559" s="2"/>
      <c r="I559" s="2"/>
      <c r="J559" s="2"/>
    </row>
    <row r="560" spans="3:10" s="49" customFormat="1" ht="14.1" customHeight="1" x14ac:dyDescent="0.15">
      <c r="C560" s="2"/>
      <c r="D560" s="2"/>
      <c r="E560" s="3"/>
      <c r="F560" s="51"/>
      <c r="G560" s="2"/>
      <c r="H560" s="2"/>
      <c r="I560" s="2"/>
      <c r="J560" s="2"/>
    </row>
    <row r="561" spans="3:10" s="49" customFormat="1" ht="14.1" customHeight="1" x14ac:dyDescent="0.15">
      <c r="C561" s="2"/>
      <c r="D561" s="2"/>
      <c r="E561" s="3"/>
      <c r="F561" s="51"/>
      <c r="G561" s="2"/>
      <c r="H561" s="2"/>
      <c r="I561" s="2"/>
      <c r="J561" s="2"/>
    </row>
    <row r="562" spans="3:10" s="49" customFormat="1" ht="14.1" customHeight="1" x14ac:dyDescent="0.15">
      <c r="C562" s="2"/>
      <c r="D562" s="2"/>
      <c r="E562" s="3"/>
      <c r="F562" s="51"/>
      <c r="G562" s="2"/>
      <c r="H562" s="2"/>
      <c r="I562" s="2"/>
      <c r="J562" s="2"/>
    </row>
    <row r="563" spans="3:10" s="49" customFormat="1" ht="14.1" customHeight="1" x14ac:dyDescent="0.15">
      <c r="C563" s="2"/>
      <c r="D563" s="2"/>
      <c r="E563" s="3"/>
      <c r="F563" s="51"/>
      <c r="G563" s="2"/>
      <c r="H563" s="2"/>
      <c r="I563" s="2"/>
      <c r="J563" s="2"/>
    </row>
    <row r="564" spans="3:10" s="49" customFormat="1" ht="14.1" customHeight="1" x14ac:dyDescent="0.15">
      <c r="C564" s="2"/>
      <c r="D564" s="2"/>
      <c r="E564" s="3"/>
      <c r="F564" s="51"/>
      <c r="G564" s="2"/>
      <c r="H564" s="2"/>
      <c r="I564" s="2"/>
      <c r="J564" s="2"/>
    </row>
    <row r="565" spans="3:10" s="49" customFormat="1" ht="14.1" customHeight="1" x14ac:dyDescent="0.15">
      <c r="C565" s="2"/>
      <c r="D565" s="2"/>
      <c r="E565" s="3"/>
      <c r="F565" s="51"/>
      <c r="G565" s="2"/>
      <c r="H565" s="2"/>
      <c r="I565" s="2"/>
      <c r="J565" s="2"/>
    </row>
    <row r="566" spans="3:10" s="49" customFormat="1" ht="14.1" customHeight="1" x14ac:dyDescent="0.15">
      <c r="C566" s="2"/>
      <c r="D566" s="2"/>
      <c r="E566" s="3"/>
      <c r="F566" s="51"/>
      <c r="G566" s="2"/>
      <c r="H566" s="2"/>
      <c r="I566" s="2"/>
      <c r="J566" s="2"/>
    </row>
    <row r="567" spans="3:10" s="49" customFormat="1" ht="14.1" customHeight="1" x14ac:dyDescent="0.15">
      <c r="C567" s="2"/>
      <c r="D567" s="2"/>
      <c r="E567" s="3"/>
      <c r="F567" s="51"/>
      <c r="G567" s="2"/>
      <c r="H567" s="2"/>
      <c r="I567" s="2"/>
      <c r="J567" s="2"/>
    </row>
    <row r="568" spans="3:10" s="49" customFormat="1" ht="14.1" customHeight="1" x14ac:dyDescent="0.15">
      <c r="C568" s="2"/>
      <c r="D568" s="2"/>
      <c r="E568" s="3"/>
      <c r="F568" s="51"/>
      <c r="G568" s="2"/>
      <c r="H568" s="2"/>
      <c r="I568" s="2"/>
      <c r="J568" s="2"/>
    </row>
    <row r="569" spans="3:10" s="49" customFormat="1" ht="14.1" customHeight="1" x14ac:dyDescent="0.15">
      <c r="C569" s="2"/>
      <c r="D569" s="2"/>
      <c r="E569" s="3"/>
      <c r="F569" s="51"/>
      <c r="G569" s="2"/>
      <c r="H569" s="2"/>
      <c r="I569" s="2"/>
      <c r="J569" s="2"/>
    </row>
    <row r="570" spans="3:10" s="49" customFormat="1" ht="14.1" customHeight="1" x14ac:dyDescent="0.15">
      <c r="C570" s="2"/>
      <c r="D570" s="2"/>
      <c r="E570" s="3"/>
      <c r="F570" s="51"/>
      <c r="G570" s="2"/>
      <c r="H570" s="2"/>
      <c r="I570" s="2"/>
      <c r="J570" s="2"/>
    </row>
    <row r="571" spans="3:10" s="49" customFormat="1" ht="14.1" customHeight="1" x14ac:dyDescent="0.15">
      <c r="C571" s="2"/>
      <c r="D571" s="2"/>
      <c r="E571" s="3"/>
      <c r="F571" s="51"/>
      <c r="G571" s="2"/>
      <c r="H571" s="2"/>
      <c r="I571" s="2"/>
      <c r="J571" s="2"/>
    </row>
    <row r="572" spans="3:10" s="49" customFormat="1" ht="14.1" customHeight="1" x14ac:dyDescent="0.15">
      <c r="C572" s="2"/>
      <c r="D572" s="2"/>
      <c r="E572" s="3"/>
      <c r="F572" s="51"/>
      <c r="G572" s="2"/>
      <c r="H572" s="2"/>
      <c r="I572" s="2"/>
      <c r="J572" s="2"/>
    </row>
    <row r="573" spans="3:10" s="49" customFormat="1" ht="14.1" customHeight="1" x14ac:dyDescent="0.15">
      <c r="C573" s="2"/>
      <c r="D573" s="2"/>
      <c r="E573" s="3"/>
      <c r="F573" s="51"/>
      <c r="G573" s="2"/>
      <c r="H573" s="2"/>
      <c r="I573" s="2"/>
      <c r="J573" s="2"/>
    </row>
    <row r="574" spans="3:10" s="49" customFormat="1" ht="14.1" customHeight="1" x14ac:dyDescent="0.15">
      <c r="C574" s="2"/>
      <c r="D574" s="2"/>
      <c r="E574" s="3"/>
      <c r="F574" s="51"/>
      <c r="G574" s="2"/>
      <c r="H574" s="2"/>
      <c r="I574" s="2"/>
      <c r="J574" s="2"/>
    </row>
    <row r="575" spans="3:10" s="49" customFormat="1" ht="14.1" customHeight="1" x14ac:dyDescent="0.15">
      <c r="C575" s="2"/>
      <c r="D575" s="2"/>
      <c r="E575" s="3"/>
      <c r="F575" s="51"/>
      <c r="G575" s="2"/>
      <c r="H575" s="2"/>
      <c r="I575" s="2"/>
      <c r="J575" s="2"/>
    </row>
    <row r="576" spans="3:10" s="49" customFormat="1" ht="14.1" customHeight="1" x14ac:dyDescent="0.15">
      <c r="C576" s="2"/>
      <c r="D576" s="2"/>
      <c r="E576" s="3"/>
      <c r="F576" s="51"/>
      <c r="G576" s="2"/>
      <c r="H576" s="2"/>
      <c r="I576" s="2"/>
      <c r="J576" s="2"/>
    </row>
    <row r="577" spans="3:10" s="49" customFormat="1" ht="14.1" customHeight="1" x14ac:dyDescent="0.15">
      <c r="C577" s="2"/>
      <c r="D577" s="2"/>
      <c r="E577" s="3"/>
      <c r="F577" s="51"/>
      <c r="G577" s="2"/>
      <c r="H577" s="2"/>
      <c r="I577" s="2"/>
      <c r="J577" s="2"/>
    </row>
    <row r="578" spans="3:10" s="49" customFormat="1" ht="14.1" customHeight="1" x14ac:dyDescent="0.15">
      <c r="C578" s="2"/>
      <c r="D578" s="2"/>
      <c r="E578" s="3"/>
      <c r="F578" s="51"/>
      <c r="G578" s="2"/>
      <c r="H578" s="2"/>
      <c r="I578" s="2"/>
      <c r="J578" s="2"/>
    </row>
    <row r="579" spans="3:10" s="49" customFormat="1" ht="14.1" customHeight="1" x14ac:dyDescent="0.15">
      <c r="C579" s="2"/>
      <c r="D579" s="2"/>
      <c r="E579" s="3"/>
      <c r="F579" s="51"/>
      <c r="G579" s="2"/>
      <c r="H579" s="2"/>
      <c r="I579" s="2"/>
      <c r="J579" s="2"/>
    </row>
    <row r="580" spans="3:10" s="49" customFormat="1" ht="14.1" customHeight="1" x14ac:dyDescent="0.15">
      <c r="C580" s="2"/>
      <c r="D580" s="2"/>
      <c r="E580" s="3"/>
      <c r="F580" s="51"/>
      <c r="G580" s="2"/>
      <c r="H580" s="2"/>
      <c r="I580" s="2"/>
      <c r="J580" s="2"/>
    </row>
    <row r="581" spans="3:10" s="49" customFormat="1" ht="14.1" customHeight="1" x14ac:dyDescent="0.15">
      <c r="C581" s="2"/>
      <c r="D581" s="2"/>
      <c r="E581" s="3"/>
      <c r="F581" s="51"/>
      <c r="G581" s="2"/>
      <c r="H581" s="2"/>
      <c r="I581" s="2"/>
      <c r="J581" s="2"/>
    </row>
    <row r="582" spans="3:10" s="49" customFormat="1" ht="14.1" customHeight="1" x14ac:dyDescent="0.15">
      <c r="C582" s="2"/>
      <c r="D582" s="2"/>
      <c r="E582" s="3"/>
      <c r="F582" s="51"/>
      <c r="G582" s="2"/>
      <c r="H582" s="2"/>
      <c r="I582" s="2"/>
      <c r="J582" s="2"/>
    </row>
    <row r="583" spans="3:10" s="49" customFormat="1" ht="14.1" customHeight="1" x14ac:dyDescent="0.15">
      <c r="C583" s="2"/>
      <c r="D583" s="2"/>
      <c r="E583" s="3"/>
      <c r="F583" s="51"/>
      <c r="G583" s="2"/>
      <c r="H583" s="2"/>
      <c r="I583" s="2"/>
      <c r="J583" s="2"/>
    </row>
    <row r="584" spans="3:10" s="49" customFormat="1" ht="14.1" customHeight="1" x14ac:dyDescent="0.15">
      <c r="C584" s="2"/>
      <c r="D584" s="2"/>
      <c r="E584" s="3"/>
      <c r="F584" s="51"/>
      <c r="G584" s="2"/>
      <c r="H584" s="2"/>
      <c r="I584" s="2"/>
      <c r="J584" s="2"/>
    </row>
    <row r="585" spans="3:10" s="49" customFormat="1" ht="14.1" customHeight="1" x14ac:dyDescent="0.15">
      <c r="C585" s="2"/>
      <c r="D585" s="2"/>
      <c r="E585" s="3"/>
      <c r="F585" s="51"/>
      <c r="G585" s="2"/>
      <c r="H585" s="2"/>
      <c r="I585" s="2"/>
      <c r="J585" s="2"/>
    </row>
    <row r="586" spans="3:10" s="49" customFormat="1" ht="14.1" customHeight="1" x14ac:dyDescent="0.15">
      <c r="C586" s="2"/>
      <c r="D586" s="2"/>
      <c r="E586" s="3"/>
      <c r="F586" s="51"/>
      <c r="G586" s="2"/>
      <c r="H586" s="2"/>
      <c r="I586" s="2"/>
      <c r="J586" s="2"/>
    </row>
    <row r="587" spans="3:10" s="49" customFormat="1" ht="14.1" customHeight="1" x14ac:dyDescent="0.15">
      <c r="C587" s="2"/>
      <c r="D587" s="2"/>
      <c r="E587" s="3"/>
      <c r="F587" s="51"/>
      <c r="G587" s="2"/>
      <c r="H587" s="2"/>
      <c r="I587" s="2"/>
      <c r="J587" s="2"/>
    </row>
    <row r="588" spans="3:10" s="49" customFormat="1" ht="14.1" customHeight="1" x14ac:dyDescent="0.15">
      <c r="C588" s="2"/>
      <c r="D588" s="2"/>
      <c r="E588" s="3"/>
      <c r="F588" s="51"/>
      <c r="G588" s="2"/>
      <c r="H588" s="2"/>
      <c r="I588" s="2"/>
      <c r="J588" s="2"/>
    </row>
    <row r="589" spans="3:10" s="49" customFormat="1" ht="14.1" customHeight="1" x14ac:dyDescent="0.15">
      <c r="C589" s="2"/>
      <c r="D589" s="2"/>
      <c r="E589" s="3"/>
      <c r="F589" s="51"/>
      <c r="G589" s="2"/>
      <c r="H589" s="2"/>
      <c r="I589" s="2"/>
      <c r="J589" s="2"/>
    </row>
    <row r="590" spans="3:10" s="49" customFormat="1" ht="14.1" customHeight="1" x14ac:dyDescent="0.15">
      <c r="C590" s="2"/>
      <c r="D590" s="2"/>
      <c r="E590" s="3"/>
      <c r="F590" s="51"/>
      <c r="G590" s="2"/>
      <c r="H590" s="2"/>
      <c r="I590" s="2"/>
      <c r="J590" s="2"/>
    </row>
    <row r="591" spans="3:10" s="49" customFormat="1" ht="14.1" customHeight="1" x14ac:dyDescent="0.15">
      <c r="C591" s="2"/>
      <c r="D591" s="2"/>
      <c r="E591" s="3"/>
      <c r="F591" s="51"/>
      <c r="G591" s="2"/>
      <c r="H591" s="2"/>
      <c r="I591" s="2"/>
      <c r="J591" s="2"/>
    </row>
    <row r="592" spans="3:10" s="49" customFormat="1" ht="14.1" customHeight="1" x14ac:dyDescent="0.15">
      <c r="C592" s="2"/>
      <c r="D592" s="2"/>
      <c r="E592" s="3"/>
      <c r="F592" s="51"/>
      <c r="G592" s="2"/>
      <c r="H592" s="2"/>
      <c r="I592" s="2"/>
      <c r="J592" s="2"/>
    </row>
    <row r="593" spans="3:10" s="49" customFormat="1" ht="14.1" customHeight="1" x14ac:dyDescent="0.15">
      <c r="C593" s="2"/>
      <c r="D593" s="2"/>
      <c r="E593" s="3"/>
      <c r="F593" s="51"/>
      <c r="G593" s="2"/>
      <c r="H593" s="2"/>
      <c r="I593" s="2"/>
      <c r="J593" s="2"/>
    </row>
    <row r="594" spans="3:10" s="49" customFormat="1" ht="14.1" customHeight="1" x14ac:dyDescent="0.15">
      <c r="C594" s="2"/>
      <c r="D594" s="2"/>
      <c r="E594" s="3"/>
      <c r="F594" s="51"/>
      <c r="G594" s="2"/>
      <c r="H594" s="2"/>
      <c r="I594" s="2"/>
      <c r="J594" s="2"/>
    </row>
    <row r="595" spans="3:10" s="49" customFormat="1" ht="14.1" customHeight="1" x14ac:dyDescent="0.15">
      <c r="C595" s="2"/>
      <c r="D595" s="2"/>
      <c r="E595" s="3"/>
      <c r="F595" s="51"/>
      <c r="G595" s="2"/>
      <c r="H595" s="2"/>
      <c r="I595" s="2"/>
      <c r="J595" s="2"/>
    </row>
    <row r="596" spans="3:10" s="49" customFormat="1" ht="14.1" customHeight="1" x14ac:dyDescent="0.15">
      <c r="C596" s="2"/>
      <c r="D596" s="2"/>
      <c r="E596" s="3"/>
      <c r="F596" s="51"/>
      <c r="G596" s="2"/>
      <c r="H596" s="2"/>
      <c r="I596" s="2"/>
      <c r="J596" s="2"/>
    </row>
    <row r="597" spans="3:10" s="49" customFormat="1" ht="14.1" customHeight="1" x14ac:dyDescent="0.15">
      <c r="C597" s="2"/>
      <c r="D597" s="2"/>
      <c r="E597" s="3"/>
      <c r="F597" s="51"/>
      <c r="G597" s="2"/>
      <c r="H597" s="2"/>
      <c r="I597" s="2"/>
      <c r="J597" s="2"/>
    </row>
    <row r="598" spans="3:10" s="49" customFormat="1" ht="14.1" customHeight="1" x14ac:dyDescent="0.15">
      <c r="C598" s="2"/>
      <c r="D598" s="2"/>
      <c r="E598" s="3"/>
      <c r="F598" s="51"/>
      <c r="G598" s="2"/>
      <c r="H598" s="2"/>
      <c r="I598" s="2"/>
      <c r="J598" s="2"/>
    </row>
    <row r="599" spans="3:10" s="49" customFormat="1" ht="14.1" customHeight="1" x14ac:dyDescent="0.15">
      <c r="C599" s="2"/>
      <c r="D599" s="2"/>
      <c r="E599" s="3"/>
      <c r="F599" s="51"/>
      <c r="G599" s="2"/>
      <c r="H599" s="2"/>
      <c r="I599" s="2"/>
      <c r="J599" s="2"/>
    </row>
    <row r="600" spans="3:10" s="49" customFormat="1" ht="14.1" customHeight="1" x14ac:dyDescent="0.15">
      <c r="C600" s="2"/>
      <c r="D600" s="2"/>
      <c r="E600" s="3"/>
      <c r="F600" s="51"/>
      <c r="G600" s="2"/>
      <c r="H600" s="2"/>
      <c r="I600" s="2"/>
      <c r="J600" s="2"/>
    </row>
    <row r="601" spans="3:10" s="49" customFormat="1" ht="14.1" customHeight="1" x14ac:dyDescent="0.15">
      <c r="C601" s="2"/>
      <c r="D601" s="2"/>
      <c r="E601" s="3"/>
      <c r="F601" s="51"/>
      <c r="G601" s="2"/>
      <c r="H601" s="2"/>
      <c r="I601" s="2"/>
      <c r="J601" s="2"/>
    </row>
    <row r="602" spans="3:10" s="49" customFormat="1" ht="14.1" customHeight="1" x14ac:dyDescent="0.15">
      <c r="C602" s="2"/>
      <c r="D602" s="2"/>
      <c r="E602" s="3"/>
      <c r="F602" s="51"/>
      <c r="G602" s="2"/>
      <c r="H602" s="2"/>
      <c r="I602" s="2"/>
      <c r="J602" s="2"/>
    </row>
    <row r="603" spans="3:10" s="49" customFormat="1" ht="14.1" customHeight="1" x14ac:dyDescent="0.15">
      <c r="C603" s="2"/>
      <c r="D603" s="2"/>
      <c r="E603" s="3"/>
      <c r="F603" s="51"/>
      <c r="G603" s="2"/>
      <c r="H603" s="2"/>
      <c r="I603" s="2"/>
      <c r="J603" s="2"/>
    </row>
    <row r="604" spans="3:10" s="49" customFormat="1" ht="14.1" customHeight="1" x14ac:dyDescent="0.15">
      <c r="C604" s="2"/>
      <c r="D604" s="2"/>
      <c r="E604" s="3"/>
      <c r="F604" s="51"/>
      <c r="G604" s="2"/>
      <c r="H604" s="2"/>
      <c r="I604" s="2"/>
      <c r="J604" s="2"/>
    </row>
    <row r="605" spans="3:10" s="49" customFormat="1" ht="14.1" customHeight="1" x14ac:dyDescent="0.15">
      <c r="C605" s="2"/>
      <c r="D605" s="2"/>
      <c r="E605" s="3"/>
      <c r="F605" s="51"/>
      <c r="G605" s="2"/>
      <c r="H605" s="2"/>
      <c r="I605" s="2"/>
      <c r="J605" s="2"/>
    </row>
    <row r="606" spans="3:10" s="49" customFormat="1" ht="14.1" customHeight="1" x14ac:dyDescent="0.15">
      <c r="C606" s="2"/>
      <c r="D606" s="2"/>
      <c r="E606" s="3"/>
      <c r="F606" s="51"/>
      <c r="G606" s="2"/>
      <c r="H606" s="2"/>
      <c r="I606" s="2"/>
      <c r="J606" s="2"/>
    </row>
    <row r="607" spans="3:10" s="49" customFormat="1" ht="14.1" customHeight="1" x14ac:dyDescent="0.15">
      <c r="C607" s="2"/>
      <c r="D607" s="2"/>
      <c r="E607" s="3"/>
      <c r="F607" s="51"/>
      <c r="G607" s="2"/>
      <c r="H607" s="2"/>
      <c r="I607" s="2"/>
      <c r="J607" s="2"/>
    </row>
    <row r="608" spans="3:10" s="49" customFormat="1" ht="14.1" customHeight="1" x14ac:dyDescent="0.15">
      <c r="C608" s="2"/>
      <c r="D608" s="2"/>
      <c r="E608" s="3"/>
      <c r="F608" s="51"/>
      <c r="G608" s="2"/>
      <c r="H608" s="2"/>
      <c r="I608" s="2"/>
      <c r="J608" s="2"/>
    </row>
    <row r="609" spans="3:10" s="49" customFormat="1" ht="14.1" customHeight="1" x14ac:dyDescent="0.15">
      <c r="C609" s="2"/>
      <c r="D609" s="2"/>
      <c r="E609" s="3"/>
      <c r="F609" s="51"/>
      <c r="G609" s="2"/>
      <c r="H609" s="2"/>
      <c r="I609" s="2"/>
      <c r="J609" s="2"/>
    </row>
    <row r="610" spans="3:10" s="49" customFormat="1" ht="14.1" customHeight="1" x14ac:dyDescent="0.15">
      <c r="C610" s="2"/>
      <c r="D610" s="2"/>
      <c r="E610" s="3"/>
      <c r="F610" s="51"/>
      <c r="G610" s="2"/>
      <c r="H610" s="2"/>
      <c r="I610" s="2"/>
      <c r="J610" s="2"/>
    </row>
    <row r="611" spans="3:10" s="49" customFormat="1" ht="14.1" customHeight="1" x14ac:dyDescent="0.15">
      <c r="C611" s="2"/>
      <c r="D611" s="2"/>
      <c r="E611" s="3"/>
      <c r="F611" s="51"/>
      <c r="G611" s="2"/>
      <c r="H611" s="2"/>
      <c r="I611" s="2"/>
      <c r="J611" s="2"/>
    </row>
    <row r="612" spans="3:10" s="49" customFormat="1" ht="14.1" customHeight="1" x14ac:dyDescent="0.15">
      <c r="C612" s="2"/>
      <c r="D612" s="2"/>
      <c r="E612" s="3"/>
      <c r="F612" s="51"/>
      <c r="G612" s="2"/>
      <c r="H612" s="2"/>
      <c r="I612" s="2"/>
      <c r="J612" s="2"/>
    </row>
    <row r="613" spans="3:10" s="49" customFormat="1" ht="14.1" customHeight="1" x14ac:dyDescent="0.15">
      <c r="C613" s="2"/>
      <c r="D613" s="2"/>
      <c r="E613" s="3"/>
      <c r="F613" s="51"/>
      <c r="G613" s="2"/>
      <c r="H613" s="2"/>
      <c r="I613" s="2"/>
      <c r="J613" s="2"/>
    </row>
    <row r="614" spans="3:10" s="49" customFormat="1" ht="14.1" customHeight="1" x14ac:dyDescent="0.15">
      <c r="C614" s="2"/>
      <c r="D614" s="2"/>
      <c r="E614" s="3"/>
      <c r="F614" s="51"/>
      <c r="G614" s="2"/>
      <c r="H614" s="2"/>
      <c r="I614" s="2"/>
      <c r="J614" s="2"/>
    </row>
    <row r="615" spans="3:10" s="49" customFormat="1" ht="14.1" customHeight="1" x14ac:dyDescent="0.15">
      <c r="C615" s="2"/>
      <c r="D615" s="2"/>
      <c r="E615" s="3"/>
      <c r="F615" s="51"/>
      <c r="G615" s="2"/>
      <c r="H615" s="2"/>
      <c r="I615" s="2"/>
      <c r="J615" s="2"/>
    </row>
    <row r="616" spans="3:10" s="49" customFormat="1" ht="14.1" customHeight="1" x14ac:dyDescent="0.15">
      <c r="C616" s="2"/>
      <c r="D616" s="2"/>
      <c r="E616" s="3"/>
      <c r="F616" s="51"/>
      <c r="G616" s="2"/>
      <c r="H616" s="2"/>
      <c r="I616" s="2"/>
      <c r="J616" s="2"/>
    </row>
    <row r="617" spans="3:10" s="49" customFormat="1" ht="14.1" customHeight="1" x14ac:dyDescent="0.15">
      <c r="C617" s="2"/>
      <c r="D617" s="2"/>
      <c r="E617" s="3"/>
      <c r="F617" s="51"/>
      <c r="G617" s="2"/>
      <c r="H617" s="2"/>
      <c r="I617" s="2"/>
      <c r="J617" s="2"/>
    </row>
    <row r="618" spans="3:10" s="49" customFormat="1" ht="14.1" customHeight="1" x14ac:dyDescent="0.15">
      <c r="C618" s="2"/>
      <c r="D618" s="2"/>
      <c r="E618" s="3"/>
      <c r="F618" s="51"/>
      <c r="G618" s="2"/>
      <c r="H618" s="2"/>
      <c r="I618" s="2"/>
      <c r="J618" s="2"/>
    </row>
    <row r="619" spans="3:10" s="49" customFormat="1" ht="14.1" customHeight="1" x14ac:dyDescent="0.15">
      <c r="C619" s="2"/>
      <c r="D619" s="2"/>
      <c r="E619" s="3"/>
      <c r="F619" s="51"/>
      <c r="G619" s="2"/>
      <c r="H619" s="2"/>
      <c r="I619" s="2"/>
      <c r="J619" s="2"/>
    </row>
    <row r="620" spans="3:10" s="49" customFormat="1" ht="14.1" customHeight="1" x14ac:dyDescent="0.15">
      <c r="C620" s="2"/>
      <c r="D620" s="2"/>
      <c r="E620" s="3"/>
      <c r="F620" s="51"/>
      <c r="G620" s="2"/>
      <c r="H620" s="2"/>
      <c r="I620" s="2"/>
      <c r="J620" s="2"/>
    </row>
    <row r="621" spans="3:10" s="49" customFormat="1" ht="14.1" customHeight="1" x14ac:dyDescent="0.15">
      <c r="C621" s="2"/>
      <c r="D621" s="2"/>
      <c r="E621" s="3"/>
      <c r="F621" s="51"/>
      <c r="G621" s="2"/>
      <c r="H621" s="2"/>
      <c r="I621" s="2"/>
      <c r="J621" s="2"/>
    </row>
    <row r="622" spans="3:10" s="49" customFormat="1" ht="14.1" customHeight="1" x14ac:dyDescent="0.15">
      <c r="C622" s="2"/>
      <c r="D622" s="2"/>
      <c r="E622" s="3"/>
      <c r="F622" s="51"/>
      <c r="G622" s="2"/>
      <c r="H622" s="2"/>
      <c r="I622" s="2"/>
      <c r="J622" s="2"/>
    </row>
    <row r="623" spans="3:10" s="49" customFormat="1" ht="14.1" customHeight="1" x14ac:dyDescent="0.15">
      <c r="C623" s="2"/>
      <c r="D623" s="2"/>
      <c r="E623" s="3"/>
      <c r="F623" s="51"/>
      <c r="G623" s="2"/>
      <c r="H623" s="2"/>
      <c r="I623" s="2"/>
      <c r="J623" s="2"/>
    </row>
    <row r="624" spans="3:10" s="49" customFormat="1" ht="14.1" customHeight="1" x14ac:dyDescent="0.15">
      <c r="C624" s="2"/>
      <c r="D624" s="2"/>
      <c r="E624" s="3"/>
      <c r="F624" s="51"/>
      <c r="G624" s="2"/>
      <c r="H624" s="2"/>
      <c r="I624" s="2"/>
      <c r="J624" s="2"/>
    </row>
    <row r="625" spans="3:10" s="49" customFormat="1" ht="14.1" customHeight="1" x14ac:dyDescent="0.15">
      <c r="C625" s="2"/>
      <c r="D625" s="2"/>
      <c r="E625" s="3"/>
      <c r="F625" s="51"/>
      <c r="G625" s="2"/>
      <c r="H625" s="2"/>
      <c r="I625" s="2"/>
      <c r="J625" s="2"/>
    </row>
    <row r="626" spans="3:10" s="49" customFormat="1" ht="14.1" customHeight="1" x14ac:dyDescent="0.15">
      <c r="C626" s="2"/>
      <c r="D626" s="2"/>
      <c r="E626" s="3"/>
      <c r="F626" s="51"/>
      <c r="G626" s="2"/>
      <c r="H626" s="2"/>
      <c r="I626" s="2"/>
      <c r="J626" s="2"/>
    </row>
    <row r="627" spans="3:10" s="49" customFormat="1" ht="14.1" customHeight="1" x14ac:dyDescent="0.15">
      <c r="C627" s="2"/>
      <c r="D627" s="2"/>
      <c r="E627" s="3"/>
      <c r="F627" s="51"/>
      <c r="G627" s="2"/>
      <c r="H627" s="2"/>
      <c r="I627" s="2"/>
      <c r="J627" s="2"/>
    </row>
    <row r="628" spans="3:10" s="49" customFormat="1" ht="14.1" customHeight="1" x14ac:dyDescent="0.15">
      <c r="C628" s="2"/>
      <c r="D628" s="2"/>
      <c r="E628" s="3"/>
      <c r="F628" s="51"/>
      <c r="G628" s="2"/>
      <c r="H628" s="2"/>
      <c r="I628" s="2"/>
      <c r="J628" s="2"/>
    </row>
    <row r="629" spans="3:10" s="49" customFormat="1" ht="14.1" customHeight="1" x14ac:dyDescent="0.15">
      <c r="C629" s="2"/>
      <c r="D629" s="2"/>
      <c r="E629" s="3"/>
      <c r="F629" s="51"/>
      <c r="G629" s="2"/>
      <c r="H629" s="2"/>
      <c r="I629" s="2"/>
      <c r="J629" s="2"/>
    </row>
    <row r="630" spans="3:10" s="49" customFormat="1" ht="14.1" customHeight="1" x14ac:dyDescent="0.15">
      <c r="C630" s="2"/>
      <c r="D630" s="2"/>
      <c r="E630" s="3"/>
      <c r="F630" s="51"/>
      <c r="G630" s="2"/>
      <c r="H630" s="2"/>
      <c r="I630" s="2"/>
      <c r="J630" s="2"/>
    </row>
    <row r="631" spans="3:10" s="49" customFormat="1" ht="14.1" customHeight="1" x14ac:dyDescent="0.15">
      <c r="C631" s="2"/>
      <c r="D631" s="2"/>
      <c r="E631" s="3"/>
      <c r="F631" s="51"/>
      <c r="G631" s="2"/>
      <c r="H631" s="2"/>
      <c r="I631" s="2"/>
      <c r="J631" s="2"/>
    </row>
    <row r="632" spans="3:10" s="49" customFormat="1" ht="14.1" customHeight="1" x14ac:dyDescent="0.15">
      <c r="C632" s="2"/>
      <c r="D632" s="2"/>
      <c r="E632" s="3"/>
      <c r="F632" s="51"/>
      <c r="G632" s="2"/>
      <c r="H632" s="2"/>
      <c r="I632" s="2"/>
      <c r="J632" s="2"/>
    </row>
    <row r="633" spans="3:10" s="49" customFormat="1" ht="14.1" customHeight="1" x14ac:dyDescent="0.15">
      <c r="C633" s="2"/>
      <c r="D633" s="2"/>
      <c r="E633" s="3"/>
      <c r="F633" s="51"/>
      <c r="G633" s="2"/>
      <c r="H633" s="2"/>
      <c r="I633" s="2"/>
      <c r="J633" s="2"/>
    </row>
    <row r="634" spans="3:10" s="49" customFormat="1" ht="14.1" customHeight="1" x14ac:dyDescent="0.15">
      <c r="C634" s="2"/>
      <c r="D634" s="2"/>
      <c r="E634" s="3"/>
      <c r="F634" s="51"/>
      <c r="G634" s="2"/>
      <c r="H634" s="2"/>
      <c r="I634" s="2"/>
      <c r="J634" s="2"/>
    </row>
    <row r="635" spans="3:10" s="49" customFormat="1" ht="14.1" customHeight="1" x14ac:dyDescent="0.15">
      <c r="C635" s="2"/>
      <c r="D635" s="2"/>
      <c r="E635" s="3"/>
      <c r="F635" s="51"/>
      <c r="G635" s="2"/>
      <c r="H635" s="2"/>
      <c r="I635" s="2"/>
      <c r="J635" s="2"/>
    </row>
    <row r="636" spans="3:10" s="49" customFormat="1" ht="14.1" customHeight="1" x14ac:dyDescent="0.15">
      <c r="C636" s="2"/>
      <c r="D636" s="2"/>
      <c r="E636" s="3"/>
      <c r="F636" s="51"/>
      <c r="G636" s="2"/>
      <c r="H636" s="2"/>
      <c r="I636" s="2"/>
      <c r="J636" s="2"/>
    </row>
    <row r="637" spans="3:10" s="49" customFormat="1" ht="14.1" customHeight="1" x14ac:dyDescent="0.15">
      <c r="C637" s="2"/>
      <c r="D637" s="2"/>
      <c r="E637" s="3"/>
      <c r="F637" s="51"/>
      <c r="G637" s="2"/>
      <c r="H637" s="2"/>
      <c r="I637" s="2"/>
      <c r="J637" s="2"/>
    </row>
    <row r="638" spans="3:10" s="49" customFormat="1" ht="14.1" customHeight="1" x14ac:dyDescent="0.15">
      <c r="C638" s="2"/>
      <c r="D638" s="2"/>
      <c r="E638" s="3"/>
      <c r="F638" s="51"/>
      <c r="G638" s="2"/>
      <c r="H638" s="2"/>
      <c r="I638" s="2"/>
      <c r="J638" s="2"/>
    </row>
    <row r="639" spans="3:10" s="49" customFormat="1" ht="14.1" customHeight="1" x14ac:dyDescent="0.15">
      <c r="C639" s="2"/>
      <c r="D639" s="2"/>
      <c r="E639" s="3"/>
      <c r="F639" s="51"/>
      <c r="G639" s="2"/>
      <c r="H639" s="2"/>
      <c r="I639" s="2"/>
      <c r="J639" s="2"/>
    </row>
    <row r="640" spans="3:10" s="49" customFormat="1" ht="14.1" customHeight="1" x14ac:dyDescent="0.15">
      <c r="C640" s="2"/>
      <c r="D640" s="2"/>
      <c r="E640" s="3"/>
      <c r="F640" s="51"/>
      <c r="G640" s="2"/>
      <c r="H640" s="2"/>
      <c r="I640" s="2"/>
      <c r="J640" s="2"/>
    </row>
    <row r="641" spans="3:10" s="49" customFormat="1" ht="14.1" customHeight="1" x14ac:dyDescent="0.15">
      <c r="C641" s="2"/>
      <c r="D641" s="2"/>
      <c r="E641" s="3"/>
      <c r="F641" s="51"/>
      <c r="G641" s="2"/>
      <c r="H641" s="2"/>
      <c r="I641" s="2"/>
      <c r="J641" s="2"/>
    </row>
    <row r="642" spans="3:10" s="49" customFormat="1" ht="14.1" customHeight="1" x14ac:dyDescent="0.15">
      <c r="C642" s="2"/>
      <c r="D642" s="2"/>
      <c r="E642" s="3"/>
      <c r="F642" s="51"/>
      <c r="G642" s="2"/>
      <c r="H642" s="2"/>
      <c r="I642" s="2"/>
      <c r="J642" s="2"/>
    </row>
    <row r="643" spans="3:10" s="49" customFormat="1" ht="14.1" customHeight="1" x14ac:dyDescent="0.15">
      <c r="C643" s="2"/>
      <c r="D643" s="2"/>
      <c r="E643" s="3"/>
      <c r="F643" s="51"/>
      <c r="G643" s="2"/>
      <c r="H643" s="2"/>
      <c r="I643" s="2"/>
      <c r="J643" s="2"/>
    </row>
    <row r="644" spans="3:10" s="49" customFormat="1" ht="14.1" customHeight="1" x14ac:dyDescent="0.15">
      <c r="C644" s="2"/>
      <c r="D644" s="2"/>
      <c r="E644" s="3"/>
      <c r="F644" s="51"/>
      <c r="G644" s="2"/>
      <c r="H644" s="2"/>
      <c r="I644" s="2"/>
      <c r="J644" s="2"/>
    </row>
    <row r="645" spans="3:10" s="49" customFormat="1" ht="14.1" customHeight="1" x14ac:dyDescent="0.15">
      <c r="C645" s="2"/>
      <c r="D645" s="2"/>
      <c r="E645" s="3"/>
      <c r="F645" s="51"/>
      <c r="G645" s="2"/>
      <c r="H645" s="2"/>
      <c r="I645" s="2"/>
      <c r="J645" s="2"/>
    </row>
    <row r="646" spans="3:10" s="49" customFormat="1" ht="14.1" customHeight="1" x14ac:dyDescent="0.15">
      <c r="C646" s="2"/>
      <c r="D646" s="2"/>
      <c r="E646" s="3"/>
      <c r="F646" s="51"/>
      <c r="G646" s="2"/>
      <c r="H646" s="2"/>
      <c r="I646" s="2"/>
      <c r="J646" s="2"/>
    </row>
    <row r="647" spans="3:10" s="49" customFormat="1" ht="14.1" customHeight="1" x14ac:dyDescent="0.15">
      <c r="C647" s="2"/>
      <c r="D647" s="2"/>
      <c r="E647" s="3"/>
      <c r="F647" s="51"/>
      <c r="G647" s="2"/>
      <c r="H647" s="2"/>
      <c r="I647" s="2"/>
      <c r="J647" s="2"/>
    </row>
    <row r="648" spans="3:10" s="49" customFormat="1" ht="14.1" customHeight="1" x14ac:dyDescent="0.15">
      <c r="C648" s="2"/>
      <c r="D648" s="2"/>
      <c r="E648" s="3"/>
      <c r="F648" s="51"/>
      <c r="G648" s="2"/>
      <c r="H648" s="2"/>
      <c r="I648" s="2"/>
      <c r="J648" s="2"/>
    </row>
    <row r="649" spans="3:10" s="49" customFormat="1" ht="14.1" customHeight="1" x14ac:dyDescent="0.15">
      <c r="C649" s="2"/>
      <c r="D649" s="2"/>
      <c r="E649" s="3"/>
      <c r="F649" s="51"/>
      <c r="G649" s="2"/>
      <c r="H649" s="2"/>
      <c r="I649" s="2"/>
      <c r="J649" s="2"/>
    </row>
    <row r="650" spans="3:10" s="49" customFormat="1" ht="14.1" customHeight="1" x14ac:dyDescent="0.15">
      <c r="C650" s="2"/>
      <c r="D650" s="2"/>
      <c r="E650" s="3"/>
      <c r="F650" s="51"/>
      <c r="G650" s="2"/>
      <c r="H650" s="2"/>
      <c r="I650" s="2"/>
      <c r="J650" s="2"/>
    </row>
    <row r="651" spans="3:10" s="49" customFormat="1" ht="14.1" customHeight="1" x14ac:dyDescent="0.15">
      <c r="C651" s="2"/>
      <c r="D651" s="2"/>
      <c r="E651" s="3"/>
      <c r="F651" s="51"/>
      <c r="G651" s="2"/>
      <c r="H651" s="2"/>
      <c r="I651" s="2"/>
      <c r="J651" s="2"/>
    </row>
    <row r="652" spans="3:10" s="49" customFormat="1" ht="14.1" customHeight="1" x14ac:dyDescent="0.15">
      <c r="C652" s="2"/>
      <c r="D652" s="2"/>
      <c r="E652" s="3"/>
      <c r="F652" s="51"/>
      <c r="G652" s="2"/>
      <c r="H652" s="2"/>
      <c r="I652" s="2"/>
      <c r="J652" s="2"/>
    </row>
    <row r="653" spans="3:10" s="49" customFormat="1" ht="14.1" customHeight="1" x14ac:dyDescent="0.15">
      <c r="C653" s="2"/>
      <c r="D653" s="2"/>
      <c r="E653" s="3"/>
      <c r="F653" s="51"/>
      <c r="G653" s="2"/>
      <c r="H653" s="2"/>
      <c r="I653" s="2"/>
      <c r="J653" s="2"/>
    </row>
    <row r="654" spans="3:10" s="49" customFormat="1" ht="14.1" customHeight="1" x14ac:dyDescent="0.15">
      <c r="C654" s="2"/>
      <c r="D654" s="2"/>
      <c r="E654" s="3"/>
      <c r="F654" s="51"/>
      <c r="G654" s="2"/>
      <c r="H654" s="2"/>
      <c r="I654" s="2"/>
      <c r="J654" s="2"/>
    </row>
    <row r="655" spans="3:10" s="49" customFormat="1" ht="14.1" customHeight="1" x14ac:dyDescent="0.15">
      <c r="C655" s="2"/>
      <c r="D655" s="2"/>
      <c r="E655" s="3"/>
      <c r="F655" s="51"/>
      <c r="G655" s="2"/>
      <c r="H655" s="2"/>
      <c r="I655" s="2"/>
      <c r="J655" s="2"/>
    </row>
    <row r="656" spans="3:10" s="49" customFormat="1" ht="14.1" customHeight="1" x14ac:dyDescent="0.15">
      <c r="C656" s="2"/>
      <c r="D656" s="2"/>
      <c r="E656" s="3"/>
      <c r="F656" s="51"/>
      <c r="G656" s="2"/>
      <c r="H656" s="2"/>
      <c r="I656" s="2"/>
      <c r="J656" s="2"/>
    </row>
    <row r="657" spans="3:10" s="49" customFormat="1" ht="14.1" customHeight="1" x14ac:dyDescent="0.15">
      <c r="C657" s="2"/>
      <c r="D657" s="2"/>
      <c r="E657" s="3"/>
      <c r="F657" s="51"/>
      <c r="G657" s="2"/>
      <c r="H657" s="2"/>
      <c r="I657" s="2"/>
      <c r="J657" s="2"/>
    </row>
    <row r="658" spans="3:10" s="49" customFormat="1" ht="14.1" customHeight="1" x14ac:dyDescent="0.15">
      <c r="C658" s="2"/>
      <c r="D658" s="2"/>
      <c r="E658" s="3"/>
      <c r="F658" s="51"/>
      <c r="G658" s="2"/>
      <c r="H658" s="2"/>
      <c r="I658" s="2"/>
      <c r="J658" s="2"/>
    </row>
    <row r="659" spans="3:10" s="49" customFormat="1" ht="14.1" customHeight="1" x14ac:dyDescent="0.15">
      <c r="C659" s="2"/>
      <c r="D659" s="2"/>
      <c r="E659" s="3"/>
      <c r="F659" s="51"/>
      <c r="G659" s="2"/>
      <c r="H659" s="2"/>
      <c r="I659" s="2"/>
      <c r="J659" s="2"/>
    </row>
    <row r="660" spans="3:10" s="49" customFormat="1" ht="14.1" customHeight="1" x14ac:dyDescent="0.15">
      <c r="C660" s="2"/>
      <c r="D660" s="2"/>
      <c r="E660" s="3"/>
      <c r="F660" s="51"/>
      <c r="G660" s="2"/>
      <c r="H660" s="2"/>
      <c r="I660" s="2"/>
      <c r="J660" s="2"/>
    </row>
    <row r="661" spans="3:10" s="49" customFormat="1" ht="14.1" customHeight="1" x14ac:dyDescent="0.15">
      <c r="C661" s="2"/>
      <c r="D661" s="2"/>
      <c r="E661" s="3"/>
      <c r="F661" s="51"/>
      <c r="G661" s="2"/>
      <c r="H661" s="2"/>
      <c r="I661" s="2"/>
      <c r="J661" s="2"/>
    </row>
    <row r="662" spans="3:10" s="49" customFormat="1" ht="14.1" customHeight="1" x14ac:dyDescent="0.15">
      <c r="C662" s="2"/>
      <c r="D662" s="2"/>
      <c r="E662" s="3"/>
      <c r="F662" s="51"/>
      <c r="G662" s="2"/>
      <c r="H662" s="2"/>
      <c r="I662" s="2"/>
      <c r="J662" s="2"/>
    </row>
    <row r="663" spans="3:10" s="49" customFormat="1" ht="14.1" customHeight="1" x14ac:dyDescent="0.15">
      <c r="C663" s="2"/>
      <c r="D663" s="2"/>
      <c r="E663" s="3"/>
      <c r="F663" s="51"/>
      <c r="G663" s="2"/>
      <c r="H663" s="2"/>
      <c r="I663" s="2"/>
      <c r="J663" s="2"/>
    </row>
    <row r="664" spans="3:10" s="49" customFormat="1" ht="14.1" customHeight="1" x14ac:dyDescent="0.15">
      <c r="C664" s="2"/>
      <c r="D664" s="2"/>
      <c r="E664" s="3"/>
      <c r="F664" s="51"/>
      <c r="G664" s="2"/>
      <c r="H664" s="2"/>
      <c r="I664" s="2"/>
      <c r="J664" s="2"/>
    </row>
    <row r="665" spans="3:10" s="49" customFormat="1" ht="14.1" customHeight="1" x14ac:dyDescent="0.15">
      <c r="C665" s="2"/>
      <c r="D665" s="2"/>
      <c r="E665" s="3"/>
      <c r="F665" s="51"/>
      <c r="G665" s="2"/>
      <c r="H665" s="2"/>
      <c r="I665" s="2"/>
      <c r="J665" s="2"/>
    </row>
    <row r="666" spans="3:10" s="49" customFormat="1" ht="14.1" customHeight="1" x14ac:dyDescent="0.15">
      <c r="C666" s="2"/>
      <c r="D666" s="2"/>
      <c r="E666" s="3"/>
      <c r="F666" s="51"/>
      <c r="G666" s="2"/>
      <c r="H666" s="2"/>
      <c r="I666" s="2"/>
      <c r="J666" s="2"/>
    </row>
    <row r="667" spans="3:10" s="49" customFormat="1" ht="14.1" customHeight="1" x14ac:dyDescent="0.15">
      <c r="C667" s="2"/>
      <c r="D667" s="2"/>
      <c r="E667" s="3"/>
      <c r="F667" s="51"/>
      <c r="G667" s="2"/>
      <c r="H667" s="2"/>
      <c r="I667" s="2"/>
      <c r="J667" s="2"/>
    </row>
    <row r="668" spans="3:10" s="49" customFormat="1" ht="14.1" customHeight="1" x14ac:dyDescent="0.15">
      <c r="C668" s="2"/>
      <c r="D668" s="2"/>
      <c r="E668" s="3"/>
      <c r="F668" s="51"/>
      <c r="G668" s="2"/>
      <c r="H668" s="2"/>
      <c r="I668" s="2"/>
      <c r="J668" s="2"/>
    </row>
    <row r="669" spans="3:10" s="49" customFormat="1" ht="14.1" customHeight="1" x14ac:dyDescent="0.15">
      <c r="C669" s="2"/>
      <c r="D669" s="2"/>
      <c r="E669" s="3"/>
      <c r="F669" s="51"/>
      <c r="G669" s="2"/>
      <c r="H669" s="2"/>
      <c r="I669" s="2"/>
      <c r="J669" s="2"/>
    </row>
    <row r="670" spans="3:10" s="49" customFormat="1" ht="14.1" customHeight="1" x14ac:dyDescent="0.15">
      <c r="C670" s="2"/>
      <c r="D670" s="2"/>
      <c r="E670" s="3"/>
      <c r="F670" s="51"/>
      <c r="G670" s="2"/>
      <c r="H670" s="2"/>
      <c r="I670" s="2"/>
      <c r="J670" s="2"/>
    </row>
    <row r="671" spans="3:10" s="49" customFormat="1" ht="14.1" customHeight="1" x14ac:dyDescent="0.15">
      <c r="C671" s="2"/>
      <c r="D671" s="2"/>
      <c r="E671" s="3"/>
      <c r="F671" s="51"/>
      <c r="G671" s="2"/>
      <c r="H671" s="2"/>
      <c r="I671" s="2"/>
      <c r="J671" s="2"/>
    </row>
    <row r="672" spans="3:10" s="49" customFormat="1" ht="14.1" customHeight="1" x14ac:dyDescent="0.15">
      <c r="C672" s="2"/>
      <c r="D672" s="2"/>
      <c r="E672" s="3"/>
      <c r="F672" s="51"/>
      <c r="G672" s="2"/>
      <c r="H672" s="2"/>
      <c r="I672" s="2"/>
      <c r="J672" s="2"/>
    </row>
    <row r="673" spans="3:10" s="49" customFormat="1" ht="14.1" customHeight="1" x14ac:dyDescent="0.15">
      <c r="C673" s="2"/>
      <c r="D673" s="2"/>
      <c r="E673" s="3"/>
      <c r="F673" s="51"/>
      <c r="G673" s="2"/>
      <c r="H673" s="2"/>
      <c r="I673" s="2"/>
      <c r="J673" s="2"/>
    </row>
    <row r="674" spans="3:10" s="49" customFormat="1" ht="14.1" customHeight="1" x14ac:dyDescent="0.15">
      <c r="C674" s="2"/>
      <c r="D674" s="2"/>
      <c r="E674" s="3"/>
      <c r="F674" s="51"/>
      <c r="G674" s="2"/>
      <c r="H674" s="2"/>
      <c r="I674" s="2"/>
      <c r="J674" s="2"/>
    </row>
    <row r="675" spans="3:10" s="49" customFormat="1" ht="14.1" customHeight="1" x14ac:dyDescent="0.15">
      <c r="C675" s="2"/>
      <c r="D675" s="2"/>
      <c r="E675" s="3"/>
      <c r="F675" s="51"/>
      <c r="G675" s="2"/>
      <c r="H675" s="2"/>
      <c r="I675" s="2"/>
      <c r="J675" s="2"/>
    </row>
    <row r="676" spans="3:10" s="49" customFormat="1" ht="14.1" customHeight="1" x14ac:dyDescent="0.15">
      <c r="C676" s="2"/>
      <c r="D676" s="2"/>
      <c r="E676" s="3"/>
      <c r="F676" s="51"/>
      <c r="G676" s="2"/>
      <c r="H676" s="2"/>
      <c r="I676" s="2"/>
      <c r="J676" s="2"/>
    </row>
    <row r="677" spans="3:10" s="49" customFormat="1" ht="14.1" customHeight="1" x14ac:dyDescent="0.15">
      <c r="C677" s="2"/>
      <c r="D677" s="2"/>
      <c r="E677" s="3"/>
      <c r="F677" s="51"/>
      <c r="G677" s="2"/>
      <c r="H677" s="2"/>
      <c r="I677" s="2"/>
      <c r="J677" s="2"/>
    </row>
    <row r="678" spans="3:10" s="49" customFormat="1" ht="14.1" customHeight="1" x14ac:dyDescent="0.15">
      <c r="C678" s="2"/>
      <c r="D678" s="2"/>
      <c r="E678" s="3"/>
      <c r="F678" s="51"/>
      <c r="G678" s="2"/>
      <c r="H678" s="2"/>
      <c r="I678" s="2"/>
      <c r="J678" s="2"/>
    </row>
    <row r="679" spans="3:10" s="49" customFormat="1" ht="14.1" customHeight="1" x14ac:dyDescent="0.15">
      <c r="C679" s="2"/>
      <c r="D679" s="2"/>
      <c r="E679" s="3"/>
      <c r="F679" s="51"/>
      <c r="G679" s="2"/>
      <c r="H679" s="2"/>
      <c r="I679" s="2"/>
      <c r="J679" s="2"/>
    </row>
    <row r="680" spans="3:10" s="49" customFormat="1" ht="14.1" customHeight="1" x14ac:dyDescent="0.15">
      <c r="C680" s="2"/>
      <c r="D680" s="2"/>
      <c r="E680" s="3"/>
      <c r="F680" s="51"/>
      <c r="G680" s="2"/>
      <c r="H680" s="2"/>
      <c r="I680" s="2"/>
      <c r="J680" s="2"/>
    </row>
    <row r="681" spans="3:10" s="49" customFormat="1" ht="14.1" customHeight="1" x14ac:dyDescent="0.15">
      <c r="C681" s="2"/>
      <c r="D681" s="2"/>
      <c r="E681" s="3"/>
      <c r="F681" s="51"/>
      <c r="G681" s="2"/>
      <c r="H681" s="2"/>
      <c r="I681" s="2"/>
      <c r="J681" s="2"/>
    </row>
    <row r="682" spans="3:10" s="49" customFormat="1" ht="14.1" customHeight="1" x14ac:dyDescent="0.15">
      <c r="C682" s="2"/>
      <c r="D682" s="2"/>
      <c r="E682" s="3"/>
      <c r="F682" s="51"/>
      <c r="G682" s="2"/>
      <c r="H682" s="2"/>
      <c r="I682" s="2"/>
      <c r="J682" s="2"/>
    </row>
    <row r="683" spans="3:10" s="49" customFormat="1" ht="14.1" customHeight="1" x14ac:dyDescent="0.15">
      <c r="C683" s="2"/>
      <c r="D683" s="2"/>
      <c r="E683" s="3"/>
      <c r="F683" s="51"/>
      <c r="G683" s="2"/>
      <c r="H683" s="2"/>
      <c r="I683" s="2"/>
      <c r="J683" s="2"/>
    </row>
    <row r="684" spans="3:10" s="49" customFormat="1" ht="14.1" customHeight="1" x14ac:dyDescent="0.15">
      <c r="C684" s="2"/>
      <c r="D684" s="2"/>
      <c r="E684" s="3"/>
      <c r="F684" s="51"/>
      <c r="G684" s="2"/>
      <c r="H684" s="2"/>
      <c r="I684" s="2"/>
      <c r="J684" s="2"/>
    </row>
    <row r="685" spans="3:10" s="49" customFormat="1" ht="14.1" customHeight="1" x14ac:dyDescent="0.15">
      <c r="C685" s="2"/>
      <c r="D685" s="2"/>
      <c r="E685" s="3"/>
      <c r="F685" s="51"/>
      <c r="G685" s="2"/>
      <c r="H685" s="2"/>
      <c r="I685" s="2"/>
      <c r="J685" s="2"/>
    </row>
    <row r="686" spans="3:10" s="49" customFormat="1" ht="14.1" customHeight="1" x14ac:dyDescent="0.15">
      <c r="C686" s="2"/>
      <c r="D686" s="2"/>
      <c r="E686" s="3"/>
      <c r="F686" s="51"/>
      <c r="G686" s="2"/>
      <c r="H686" s="2"/>
      <c r="I686" s="2"/>
      <c r="J686" s="2"/>
    </row>
    <row r="687" spans="3:10" s="49" customFormat="1" ht="14.1" customHeight="1" x14ac:dyDescent="0.15">
      <c r="C687" s="2"/>
      <c r="D687" s="2"/>
      <c r="E687" s="3"/>
      <c r="F687" s="51"/>
      <c r="G687" s="2"/>
      <c r="H687" s="2"/>
      <c r="I687" s="2"/>
      <c r="J687" s="2"/>
    </row>
    <row r="688" spans="3:10" s="49" customFormat="1" ht="14.1" customHeight="1" x14ac:dyDescent="0.15">
      <c r="C688" s="2"/>
      <c r="D688" s="2"/>
      <c r="E688" s="3"/>
      <c r="F688" s="51"/>
      <c r="G688" s="2"/>
      <c r="H688" s="2"/>
      <c r="I688" s="2"/>
      <c r="J688" s="2"/>
    </row>
    <row r="689" spans="3:10" s="49" customFormat="1" ht="14.1" customHeight="1" x14ac:dyDescent="0.15">
      <c r="C689" s="2"/>
      <c r="D689" s="2"/>
      <c r="E689" s="3"/>
      <c r="F689" s="51"/>
      <c r="G689" s="2"/>
      <c r="H689" s="2"/>
      <c r="I689" s="2"/>
      <c r="J689" s="2"/>
    </row>
    <row r="690" spans="3:10" s="49" customFormat="1" ht="14.1" customHeight="1" x14ac:dyDescent="0.15">
      <c r="C690" s="2"/>
      <c r="D690" s="2"/>
      <c r="E690" s="3"/>
      <c r="F690" s="51"/>
      <c r="G690" s="2"/>
      <c r="H690" s="2"/>
      <c r="I690" s="2"/>
      <c r="J690" s="2"/>
    </row>
    <row r="691" spans="3:10" s="49" customFormat="1" ht="14.1" customHeight="1" x14ac:dyDescent="0.15">
      <c r="C691" s="2"/>
      <c r="D691" s="2"/>
      <c r="E691" s="3"/>
      <c r="F691" s="51"/>
      <c r="G691" s="2"/>
      <c r="H691" s="2"/>
      <c r="I691" s="2"/>
      <c r="J691" s="2"/>
    </row>
    <row r="692" spans="3:10" s="49" customFormat="1" ht="14.1" customHeight="1" x14ac:dyDescent="0.15">
      <c r="C692" s="2"/>
      <c r="D692" s="2"/>
      <c r="E692" s="3"/>
      <c r="F692" s="51"/>
      <c r="G692" s="2"/>
      <c r="H692" s="2"/>
      <c r="I692" s="2"/>
      <c r="J692" s="2"/>
    </row>
    <row r="693" spans="3:10" s="49" customFormat="1" ht="14.1" customHeight="1" x14ac:dyDescent="0.15">
      <c r="C693" s="2"/>
      <c r="D693" s="2"/>
      <c r="E693" s="3"/>
      <c r="F693" s="51"/>
      <c r="G693" s="2"/>
      <c r="H693" s="2"/>
      <c r="I693" s="2"/>
      <c r="J693" s="2"/>
    </row>
    <row r="694" spans="3:10" s="49" customFormat="1" ht="14.1" customHeight="1" x14ac:dyDescent="0.15">
      <c r="C694" s="2"/>
      <c r="D694" s="2"/>
      <c r="E694" s="3"/>
      <c r="F694" s="51"/>
      <c r="G694" s="2"/>
      <c r="H694" s="2"/>
      <c r="I694" s="2"/>
      <c r="J694" s="2"/>
    </row>
    <row r="695" spans="3:10" s="49" customFormat="1" ht="14.1" customHeight="1" x14ac:dyDescent="0.15">
      <c r="C695" s="2"/>
      <c r="D695" s="2"/>
      <c r="E695" s="3"/>
      <c r="F695" s="51"/>
      <c r="G695" s="2"/>
      <c r="H695" s="2"/>
      <c r="I695" s="2"/>
      <c r="J695" s="2"/>
    </row>
    <row r="696" spans="3:10" s="49" customFormat="1" ht="14.1" customHeight="1" x14ac:dyDescent="0.15">
      <c r="C696" s="2"/>
      <c r="D696" s="2"/>
      <c r="E696" s="3"/>
      <c r="F696" s="51"/>
      <c r="G696" s="2"/>
      <c r="H696" s="2"/>
      <c r="I696" s="2"/>
      <c r="J696" s="2"/>
    </row>
    <row r="697" spans="3:10" s="49" customFormat="1" ht="14.1" customHeight="1" x14ac:dyDescent="0.15">
      <c r="C697" s="2"/>
      <c r="D697" s="2"/>
      <c r="E697" s="3"/>
      <c r="F697" s="51"/>
      <c r="G697" s="2"/>
      <c r="H697" s="2"/>
      <c r="I697" s="2"/>
      <c r="J697" s="2"/>
    </row>
    <row r="698" spans="3:10" s="49" customFormat="1" ht="14.1" customHeight="1" x14ac:dyDescent="0.15">
      <c r="C698" s="2"/>
      <c r="D698" s="2"/>
      <c r="E698" s="3"/>
      <c r="F698" s="51"/>
      <c r="G698" s="2"/>
      <c r="H698" s="2"/>
      <c r="I698" s="2"/>
      <c r="J698" s="2"/>
    </row>
    <row r="699" spans="3:10" s="49" customFormat="1" ht="14.1" customHeight="1" x14ac:dyDescent="0.15">
      <c r="C699" s="2"/>
      <c r="D699" s="2"/>
      <c r="E699" s="3"/>
      <c r="F699" s="51"/>
      <c r="G699" s="2"/>
      <c r="H699" s="2"/>
      <c r="I699" s="2"/>
      <c r="J699" s="2"/>
    </row>
    <row r="700" spans="3:10" s="49" customFormat="1" ht="14.1" customHeight="1" x14ac:dyDescent="0.15">
      <c r="C700" s="2"/>
      <c r="D700" s="2"/>
      <c r="E700" s="3"/>
      <c r="F700" s="51"/>
      <c r="G700" s="2"/>
      <c r="H700" s="2"/>
      <c r="I700" s="2"/>
      <c r="J700" s="2"/>
    </row>
    <row r="701" spans="3:10" s="49" customFormat="1" ht="14.1" customHeight="1" x14ac:dyDescent="0.15">
      <c r="C701" s="2"/>
      <c r="D701" s="2"/>
      <c r="E701" s="3"/>
      <c r="F701" s="51"/>
      <c r="G701" s="2"/>
      <c r="H701" s="2"/>
      <c r="I701" s="2"/>
      <c r="J701" s="2"/>
    </row>
    <row r="702" spans="3:10" s="49" customFormat="1" ht="14.1" customHeight="1" x14ac:dyDescent="0.15">
      <c r="C702" s="2"/>
      <c r="D702" s="2"/>
      <c r="E702" s="3"/>
      <c r="F702" s="51"/>
      <c r="G702" s="2"/>
      <c r="H702" s="2"/>
      <c r="I702" s="2"/>
      <c r="J702" s="2"/>
    </row>
    <row r="703" spans="3:10" s="49" customFormat="1" ht="14.1" customHeight="1" x14ac:dyDescent="0.15">
      <c r="C703" s="2"/>
      <c r="D703" s="2"/>
      <c r="E703" s="3"/>
      <c r="F703" s="51"/>
      <c r="G703" s="2"/>
      <c r="H703" s="2"/>
      <c r="I703" s="2"/>
      <c r="J703" s="2"/>
    </row>
    <row r="704" spans="3:10" s="49" customFormat="1" ht="14.1" customHeight="1" x14ac:dyDescent="0.15">
      <c r="C704" s="2"/>
      <c r="D704" s="2"/>
      <c r="E704" s="3"/>
      <c r="F704" s="51"/>
      <c r="G704" s="2"/>
      <c r="H704" s="2"/>
      <c r="I704" s="2"/>
      <c r="J704" s="2"/>
    </row>
    <row r="705" spans="3:10" s="49" customFormat="1" ht="14.1" customHeight="1" x14ac:dyDescent="0.15">
      <c r="C705" s="2"/>
      <c r="D705" s="2"/>
      <c r="E705" s="3"/>
      <c r="F705" s="51"/>
      <c r="G705" s="2"/>
      <c r="H705" s="2"/>
      <c r="I705" s="2"/>
      <c r="J705" s="2"/>
    </row>
    <row r="706" spans="3:10" s="49" customFormat="1" ht="14.1" customHeight="1" x14ac:dyDescent="0.15">
      <c r="C706" s="2"/>
      <c r="D706" s="2"/>
      <c r="E706" s="3"/>
      <c r="F706" s="51"/>
      <c r="G706" s="2"/>
      <c r="H706" s="2"/>
      <c r="I706" s="2"/>
      <c r="J706" s="2"/>
    </row>
    <row r="707" spans="3:10" s="49" customFormat="1" ht="14.1" customHeight="1" x14ac:dyDescent="0.15">
      <c r="C707" s="2"/>
      <c r="D707" s="2"/>
      <c r="E707" s="3"/>
      <c r="F707" s="51"/>
      <c r="G707" s="2"/>
      <c r="H707" s="2"/>
      <c r="I707" s="2"/>
      <c r="J707" s="2"/>
    </row>
    <row r="708" spans="3:10" s="49" customFormat="1" ht="14.1" customHeight="1" x14ac:dyDescent="0.15">
      <c r="C708" s="2"/>
      <c r="D708" s="2"/>
      <c r="E708" s="3"/>
      <c r="F708" s="51"/>
      <c r="G708" s="2"/>
      <c r="H708" s="2"/>
      <c r="I708" s="2"/>
      <c r="J708" s="2"/>
    </row>
    <row r="709" spans="3:10" s="49" customFormat="1" ht="14.1" customHeight="1" x14ac:dyDescent="0.15">
      <c r="C709" s="2"/>
      <c r="D709" s="2"/>
      <c r="E709" s="3"/>
      <c r="F709" s="51"/>
      <c r="G709" s="2"/>
      <c r="H709" s="2"/>
      <c r="I709" s="2"/>
      <c r="J709" s="2"/>
    </row>
    <row r="710" spans="3:10" s="49" customFormat="1" ht="14.1" customHeight="1" x14ac:dyDescent="0.15">
      <c r="C710" s="2"/>
      <c r="D710" s="2"/>
      <c r="E710" s="3"/>
      <c r="F710" s="51"/>
      <c r="G710" s="2"/>
      <c r="H710" s="2"/>
      <c r="I710" s="2"/>
      <c r="J710" s="2"/>
    </row>
    <row r="711" spans="3:10" s="49" customFormat="1" ht="14.1" customHeight="1" x14ac:dyDescent="0.15">
      <c r="C711" s="2"/>
      <c r="D711" s="2"/>
      <c r="E711" s="3"/>
      <c r="F711" s="51"/>
      <c r="G711" s="2"/>
      <c r="H711" s="2"/>
      <c r="I711" s="2"/>
      <c r="J711" s="2"/>
    </row>
    <row r="712" spans="3:10" s="49" customFormat="1" ht="14.1" customHeight="1" x14ac:dyDescent="0.15">
      <c r="C712" s="2"/>
      <c r="D712" s="2"/>
      <c r="E712" s="3"/>
      <c r="F712" s="51"/>
      <c r="G712" s="2"/>
      <c r="H712" s="2"/>
      <c r="I712" s="2"/>
      <c r="J712" s="2"/>
    </row>
    <row r="713" spans="3:10" s="49" customFormat="1" ht="14.1" customHeight="1" x14ac:dyDescent="0.15">
      <c r="C713" s="2"/>
      <c r="D713" s="2"/>
      <c r="E713" s="3"/>
      <c r="F713" s="51"/>
      <c r="G713" s="2"/>
      <c r="H713" s="2"/>
      <c r="I713" s="2"/>
      <c r="J713" s="2"/>
    </row>
    <row r="714" spans="3:10" s="49" customFormat="1" ht="14.1" customHeight="1" x14ac:dyDescent="0.15">
      <c r="C714" s="2"/>
      <c r="D714" s="2"/>
      <c r="E714" s="3"/>
      <c r="F714" s="51"/>
      <c r="G714" s="2"/>
      <c r="H714" s="2"/>
      <c r="I714" s="2"/>
      <c r="J714" s="2"/>
    </row>
    <row r="715" spans="3:10" s="49" customFormat="1" ht="14.1" customHeight="1" x14ac:dyDescent="0.15">
      <c r="C715" s="2"/>
      <c r="D715" s="2"/>
      <c r="E715" s="3"/>
      <c r="F715" s="51"/>
      <c r="G715" s="2"/>
      <c r="H715" s="2"/>
      <c r="I715" s="2"/>
      <c r="J715" s="2"/>
    </row>
    <row r="716" spans="3:10" s="49" customFormat="1" ht="14.1" customHeight="1" x14ac:dyDescent="0.15">
      <c r="C716" s="2"/>
      <c r="D716" s="2"/>
      <c r="E716" s="3"/>
      <c r="F716" s="51"/>
      <c r="G716" s="2"/>
      <c r="H716" s="2"/>
      <c r="I716" s="2"/>
      <c r="J716" s="2"/>
    </row>
    <row r="717" spans="3:10" s="49" customFormat="1" ht="14.1" customHeight="1" x14ac:dyDescent="0.15">
      <c r="C717" s="2"/>
      <c r="D717" s="2"/>
      <c r="E717" s="3"/>
      <c r="F717" s="51"/>
      <c r="G717" s="2"/>
      <c r="H717" s="2"/>
      <c r="I717" s="2"/>
      <c r="J717" s="2"/>
    </row>
    <row r="718" spans="3:10" s="49" customFormat="1" ht="14.1" customHeight="1" x14ac:dyDescent="0.15">
      <c r="C718" s="2"/>
      <c r="D718" s="2"/>
      <c r="E718" s="3"/>
      <c r="F718" s="51"/>
      <c r="G718" s="2"/>
      <c r="H718" s="2"/>
      <c r="I718" s="2"/>
      <c r="J718" s="2"/>
    </row>
    <row r="719" spans="3:10" s="49" customFormat="1" ht="14.1" customHeight="1" x14ac:dyDescent="0.15">
      <c r="C719" s="2"/>
      <c r="D719" s="2"/>
      <c r="E719" s="3"/>
      <c r="F719" s="51"/>
      <c r="G719" s="2"/>
      <c r="H719" s="2"/>
      <c r="I719" s="2"/>
      <c r="J719" s="2"/>
    </row>
    <row r="720" spans="3:10" s="49" customFormat="1" ht="14.1" customHeight="1" x14ac:dyDescent="0.15">
      <c r="C720" s="2"/>
      <c r="D720" s="2"/>
      <c r="E720" s="3"/>
      <c r="F720" s="51"/>
      <c r="G720" s="2"/>
      <c r="H720" s="2"/>
      <c r="I720" s="2"/>
      <c r="J720" s="2"/>
    </row>
    <row r="721" spans="3:10" s="49" customFormat="1" ht="14.1" customHeight="1" x14ac:dyDescent="0.15">
      <c r="C721" s="2"/>
      <c r="D721" s="2"/>
      <c r="E721" s="3"/>
      <c r="F721" s="51"/>
      <c r="G721" s="2"/>
      <c r="H721" s="2"/>
      <c r="I721" s="2"/>
      <c r="J721" s="2"/>
    </row>
    <row r="722" spans="3:10" s="49" customFormat="1" ht="14.1" customHeight="1" x14ac:dyDescent="0.15">
      <c r="C722" s="2"/>
      <c r="D722" s="2"/>
      <c r="E722" s="3"/>
      <c r="F722" s="51"/>
      <c r="G722" s="2"/>
      <c r="H722" s="2"/>
      <c r="I722" s="2"/>
      <c r="J722" s="2"/>
    </row>
    <row r="723" spans="3:10" s="49" customFormat="1" ht="14.1" customHeight="1" x14ac:dyDescent="0.15">
      <c r="C723" s="2"/>
      <c r="D723" s="2"/>
      <c r="E723" s="3"/>
      <c r="F723" s="51"/>
      <c r="G723" s="2"/>
      <c r="H723" s="2"/>
      <c r="I723" s="2"/>
      <c r="J723" s="2"/>
    </row>
    <row r="724" spans="3:10" s="49" customFormat="1" ht="14.1" customHeight="1" x14ac:dyDescent="0.15">
      <c r="C724" s="2"/>
      <c r="D724" s="2"/>
      <c r="E724" s="3"/>
      <c r="F724" s="51"/>
      <c r="G724" s="2"/>
      <c r="H724" s="2"/>
      <c r="I724" s="2"/>
      <c r="J724" s="2"/>
    </row>
    <row r="725" spans="3:10" s="49" customFormat="1" ht="14.1" customHeight="1" x14ac:dyDescent="0.15">
      <c r="C725" s="2"/>
      <c r="D725" s="2"/>
      <c r="E725" s="3"/>
      <c r="F725" s="51"/>
      <c r="G725" s="2"/>
      <c r="H725" s="2"/>
      <c r="I725" s="2"/>
      <c r="J725" s="2"/>
    </row>
    <row r="726" spans="3:10" s="49" customFormat="1" ht="14.1" customHeight="1" x14ac:dyDescent="0.15">
      <c r="C726" s="2"/>
      <c r="D726" s="2"/>
      <c r="E726" s="3"/>
      <c r="F726" s="51"/>
      <c r="G726" s="2"/>
      <c r="H726" s="2"/>
      <c r="I726" s="2"/>
      <c r="J726" s="2"/>
    </row>
    <row r="727" spans="3:10" s="49" customFormat="1" ht="14.1" customHeight="1" x14ac:dyDescent="0.15">
      <c r="C727" s="2"/>
      <c r="D727" s="2"/>
      <c r="E727" s="3"/>
      <c r="F727" s="51"/>
      <c r="G727" s="2"/>
      <c r="H727" s="2"/>
      <c r="I727" s="2"/>
      <c r="J727" s="2"/>
    </row>
    <row r="728" spans="3:10" s="49" customFormat="1" ht="14.1" customHeight="1" x14ac:dyDescent="0.15">
      <c r="C728" s="2"/>
      <c r="D728" s="2"/>
      <c r="E728" s="3"/>
      <c r="F728" s="51"/>
      <c r="G728" s="2"/>
      <c r="H728" s="2"/>
      <c r="I728" s="2"/>
      <c r="J728" s="2"/>
    </row>
    <row r="729" spans="3:10" s="49" customFormat="1" ht="14.1" customHeight="1" x14ac:dyDescent="0.15">
      <c r="C729" s="2"/>
      <c r="D729" s="2"/>
      <c r="E729" s="3"/>
      <c r="F729" s="51"/>
      <c r="G729" s="2"/>
      <c r="H729" s="2"/>
      <c r="I729" s="2"/>
      <c r="J729" s="2"/>
    </row>
    <row r="730" spans="3:10" s="49" customFormat="1" ht="14.1" customHeight="1" x14ac:dyDescent="0.15">
      <c r="C730" s="2"/>
      <c r="D730" s="2"/>
      <c r="E730" s="3"/>
      <c r="F730" s="51"/>
      <c r="G730" s="2"/>
      <c r="H730" s="2"/>
      <c r="I730" s="2"/>
      <c r="J730" s="2"/>
    </row>
    <row r="731" spans="3:10" s="49" customFormat="1" ht="14.1" customHeight="1" x14ac:dyDescent="0.15">
      <c r="C731" s="2"/>
      <c r="D731" s="2"/>
      <c r="E731" s="3"/>
      <c r="F731" s="51"/>
      <c r="G731" s="2"/>
      <c r="H731" s="2"/>
      <c r="I731" s="2"/>
      <c r="J731" s="2"/>
    </row>
    <row r="732" spans="3:10" s="49" customFormat="1" ht="14.1" customHeight="1" x14ac:dyDescent="0.15">
      <c r="C732" s="2"/>
      <c r="D732" s="2"/>
      <c r="E732" s="3"/>
      <c r="F732" s="51"/>
      <c r="G732" s="2"/>
      <c r="H732" s="2"/>
      <c r="I732" s="2"/>
      <c r="J732" s="2"/>
    </row>
    <row r="733" spans="3:10" s="49" customFormat="1" ht="14.1" customHeight="1" x14ac:dyDescent="0.15">
      <c r="C733" s="2"/>
      <c r="D733" s="2"/>
      <c r="E733" s="3"/>
      <c r="F733" s="51"/>
      <c r="G733" s="2"/>
      <c r="H733" s="2"/>
      <c r="I733" s="2"/>
      <c r="J733" s="2"/>
    </row>
    <row r="734" spans="3:10" s="49" customFormat="1" ht="14.1" customHeight="1" x14ac:dyDescent="0.15">
      <c r="C734" s="2"/>
      <c r="D734" s="2"/>
      <c r="E734" s="3"/>
      <c r="F734" s="51"/>
      <c r="G734" s="2"/>
      <c r="H734" s="2"/>
      <c r="I734" s="2"/>
      <c r="J734" s="2"/>
    </row>
    <row r="735" spans="3:10" s="49" customFormat="1" ht="14.1" customHeight="1" x14ac:dyDescent="0.15">
      <c r="C735" s="2"/>
      <c r="D735" s="2"/>
      <c r="E735" s="3"/>
      <c r="F735" s="51"/>
      <c r="G735" s="2"/>
      <c r="H735" s="2"/>
      <c r="I735" s="2"/>
      <c r="J735" s="2"/>
    </row>
    <row r="736" spans="3:10" s="49" customFormat="1" ht="14.1" customHeight="1" x14ac:dyDescent="0.15">
      <c r="C736" s="2"/>
      <c r="D736" s="2"/>
      <c r="E736" s="3"/>
      <c r="F736" s="51"/>
      <c r="G736" s="2"/>
      <c r="H736" s="2"/>
      <c r="I736" s="2"/>
      <c r="J736" s="2"/>
    </row>
    <row r="737" spans="3:10" s="49" customFormat="1" ht="14.1" customHeight="1" x14ac:dyDescent="0.15">
      <c r="C737" s="2"/>
      <c r="D737" s="2"/>
      <c r="E737" s="3"/>
      <c r="F737" s="51"/>
      <c r="G737" s="2"/>
      <c r="H737" s="2"/>
      <c r="I737" s="2"/>
      <c r="J737" s="2"/>
    </row>
    <row r="738" spans="3:10" s="49" customFormat="1" ht="14.1" customHeight="1" x14ac:dyDescent="0.15">
      <c r="C738" s="2"/>
      <c r="D738" s="2"/>
      <c r="E738" s="3"/>
      <c r="F738" s="51"/>
      <c r="G738" s="2"/>
      <c r="H738" s="2"/>
      <c r="I738" s="2"/>
      <c r="J738" s="2"/>
    </row>
    <row r="739" spans="3:10" s="49" customFormat="1" ht="14.1" customHeight="1" x14ac:dyDescent="0.15">
      <c r="C739" s="2"/>
      <c r="D739" s="2"/>
      <c r="E739" s="3"/>
      <c r="F739" s="51"/>
      <c r="G739" s="2"/>
      <c r="H739" s="2"/>
      <c r="I739" s="2"/>
      <c r="J739" s="2"/>
    </row>
    <row r="740" spans="3:10" s="49" customFormat="1" ht="14.1" customHeight="1" x14ac:dyDescent="0.15">
      <c r="C740" s="2"/>
      <c r="D740" s="2"/>
      <c r="E740" s="3"/>
      <c r="F740" s="51"/>
      <c r="G740" s="2"/>
      <c r="H740" s="2"/>
      <c r="I740" s="2"/>
      <c r="J740" s="2"/>
    </row>
    <row r="741" spans="3:10" s="49" customFormat="1" ht="14.1" customHeight="1" x14ac:dyDescent="0.15">
      <c r="C741" s="2"/>
      <c r="D741" s="2"/>
      <c r="E741" s="3"/>
      <c r="F741" s="51"/>
      <c r="G741" s="2"/>
      <c r="H741" s="2"/>
      <c r="I741" s="2"/>
      <c r="J741" s="2"/>
    </row>
    <row r="742" spans="3:10" s="49" customFormat="1" ht="14.1" customHeight="1" x14ac:dyDescent="0.15">
      <c r="C742" s="2"/>
      <c r="D742" s="2"/>
      <c r="E742" s="3"/>
      <c r="F742" s="51"/>
      <c r="G742" s="2"/>
      <c r="H742" s="2"/>
      <c r="I742" s="2"/>
      <c r="J742" s="2"/>
    </row>
    <row r="743" spans="3:10" s="49" customFormat="1" ht="14.1" customHeight="1" x14ac:dyDescent="0.15">
      <c r="C743" s="2"/>
      <c r="D743" s="2"/>
      <c r="E743" s="3"/>
      <c r="F743" s="51"/>
      <c r="G743" s="2"/>
      <c r="H743" s="2"/>
      <c r="I743" s="2"/>
      <c r="J743" s="2"/>
    </row>
    <row r="744" spans="3:10" s="49" customFormat="1" ht="14.1" customHeight="1" x14ac:dyDescent="0.15">
      <c r="C744" s="2"/>
      <c r="D744" s="2"/>
      <c r="E744" s="3"/>
      <c r="F744" s="51"/>
      <c r="G744" s="2"/>
      <c r="H744" s="2"/>
      <c r="I744" s="2"/>
      <c r="J744" s="2"/>
    </row>
    <row r="745" spans="3:10" s="49" customFormat="1" ht="14.1" customHeight="1" x14ac:dyDescent="0.15">
      <c r="C745" s="2"/>
      <c r="D745" s="2"/>
      <c r="E745" s="3"/>
      <c r="F745" s="51"/>
      <c r="G745" s="2"/>
      <c r="H745" s="2"/>
      <c r="I745" s="2"/>
      <c r="J745" s="2"/>
    </row>
    <row r="746" spans="3:10" s="49" customFormat="1" ht="14.1" customHeight="1" x14ac:dyDescent="0.15">
      <c r="C746" s="2"/>
      <c r="D746" s="2"/>
      <c r="E746" s="3"/>
      <c r="F746" s="51"/>
      <c r="G746" s="2"/>
      <c r="H746" s="2"/>
      <c r="I746" s="2"/>
      <c r="J746" s="2"/>
    </row>
    <row r="747" spans="3:10" s="49" customFormat="1" ht="14.1" customHeight="1" x14ac:dyDescent="0.15">
      <c r="C747" s="2"/>
      <c r="D747" s="2"/>
      <c r="E747" s="3"/>
      <c r="F747" s="51"/>
      <c r="G747" s="2"/>
      <c r="H747" s="2"/>
      <c r="I747" s="2"/>
      <c r="J747" s="2"/>
    </row>
    <row r="748" spans="3:10" s="49" customFormat="1" ht="14.1" customHeight="1" x14ac:dyDescent="0.15">
      <c r="C748" s="2"/>
      <c r="D748" s="2"/>
      <c r="E748" s="3"/>
      <c r="F748" s="51"/>
      <c r="G748" s="2"/>
      <c r="H748" s="2"/>
      <c r="I748" s="2"/>
      <c r="J748" s="2"/>
    </row>
    <row r="749" spans="3:10" s="49" customFormat="1" ht="14.1" customHeight="1" x14ac:dyDescent="0.15">
      <c r="C749" s="2"/>
      <c r="D749" s="2"/>
      <c r="E749" s="3"/>
      <c r="F749" s="51"/>
      <c r="G749" s="2"/>
      <c r="H749" s="2"/>
      <c r="I749" s="2"/>
      <c r="J749" s="2"/>
    </row>
    <row r="750" spans="3:10" s="49" customFormat="1" ht="14.1" customHeight="1" x14ac:dyDescent="0.15">
      <c r="C750" s="2"/>
      <c r="D750" s="2"/>
      <c r="E750" s="3"/>
      <c r="F750" s="51"/>
      <c r="G750" s="2"/>
      <c r="H750" s="2"/>
      <c r="I750" s="2"/>
      <c r="J750" s="2"/>
    </row>
    <row r="751" spans="3:10" s="49" customFormat="1" ht="14.1" customHeight="1" x14ac:dyDescent="0.15">
      <c r="C751" s="2"/>
      <c r="D751" s="2"/>
      <c r="E751" s="3"/>
      <c r="F751" s="51"/>
      <c r="G751" s="2"/>
      <c r="H751" s="2"/>
      <c r="I751" s="2"/>
      <c r="J751" s="2"/>
    </row>
    <row r="752" spans="3:10" s="49" customFormat="1" ht="14.1" customHeight="1" x14ac:dyDescent="0.15">
      <c r="C752" s="2"/>
      <c r="D752" s="2"/>
      <c r="E752" s="3"/>
      <c r="F752" s="51"/>
      <c r="G752" s="2"/>
      <c r="H752" s="2"/>
      <c r="I752" s="2"/>
      <c r="J752" s="2"/>
    </row>
    <row r="753" spans="3:10" s="49" customFormat="1" ht="14.1" customHeight="1" x14ac:dyDescent="0.15">
      <c r="C753" s="2"/>
      <c r="D753" s="2"/>
      <c r="E753" s="3"/>
      <c r="F753" s="51"/>
      <c r="G753" s="2"/>
      <c r="H753" s="2"/>
      <c r="I753" s="2"/>
      <c r="J753" s="2"/>
    </row>
    <row r="754" spans="3:10" s="49" customFormat="1" ht="14.1" customHeight="1" x14ac:dyDescent="0.15">
      <c r="C754" s="2"/>
      <c r="D754" s="2"/>
      <c r="E754" s="3"/>
      <c r="F754" s="51"/>
      <c r="G754" s="2"/>
      <c r="H754" s="2"/>
      <c r="I754" s="2"/>
      <c r="J754" s="2"/>
    </row>
    <row r="755" spans="3:10" s="49" customFormat="1" ht="14.1" customHeight="1" x14ac:dyDescent="0.15">
      <c r="C755" s="2"/>
      <c r="D755" s="2"/>
      <c r="E755" s="3"/>
      <c r="F755" s="51"/>
      <c r="G755" s="2"/>
      <c r="H755" s="2"/>
      <c r="I755" s="2"/>
      <c r="J755" s="2"/>
    </row>
    <row r="756" spans="3:10" s="49" customFormat="1" ht="14.1" customHeight="1" x14ac:dyDescent="0.15">
      <c r="C756" s="2"/>
      <c r="D756" s="2"/>
      <c r="E756" s="3"/>
      <c r="F756" s="51"/>
      <c r="G756" s="2"/>
      <c r="H756" s="2"/>
      <c r="I756" s="2"/>
      <c r="J756" s="2"/>
    </row>
    <row r="757" spans="3:10" s="49" customFormat="1" ht="14.1" customHeight="1" x14ac:dyDescent="0.15">
      <c r="C757" s="2"/>
      <c r="D757" s="2"/>
      <c r="E757" s="3"/>
      <c r="F757" s="51"/>
      <c r="G757" s="2"/>
      <c r="H757" s="2"/>
      <c r="I757" s="2"/>
      <c r="J757" s="2"/>
    </row>
    <row r="758" spans="3:10" s="49" customFormat="1" ht="14.1" customHeight="1" x14ac:dyDescent="0.15">
      <c r="C758" s="2"/>
      <c r="D758" s="2"/>
      <c r="E758" s="3"/>
      <c r="F758" s="51"/>
      <c r="G758" s="2"/>
      <c r="H758" s="2"/>
      <c r="I758" s="2"/>
      <c r="J758" s="2"/>
    </row>
    <row r="759" spans="3:10" s="49" customFormat="1" ht="14.1" customHeight="1" x14ac:dyDescent="0.15">
      <c r="C759" s="2"/>
      <c r="D759" s="2"/>
      <c r="E759" s="3"/>
      <c r="F759" s="51"/>
      <c r="G759" s="2"/>
      <c r="H759" s="2"/>
      <c r="I759" s="2"/>
      <c r="J759" s="2"/>
    </row>
    <row r="760" spans="3:10" s="49" customFormat="1" ht="14.1" customHeight="1" x14ac:dyDescent="0.15">
      <c r="C760" s="2"/>
      <c r="D760" s="2"/>
      <c r="E760" s="3"/>
      <c r="F760" s="51"/>
      <c r="G760" s="2"/>
      <c r="H760" s="2"/>
      <c r="I760" s="2"/>
      <c r="J760" s="2"/>
    </row>
    <row r="761" spans="3:10" s="49" customFormat="1" ht="14.1" customHeight="1" x14ac:dyDescent="0.15">
      <c r="C761" s="2"/>
      <c r="D761" s="2"/>
      <c r="E761" s="3"/>
      <c r="F761" s="51"/>
      <c r="G761" s="2"/>
      <c r="H761" s="2"/>
      <c r="I761" s="2"/>
      <c r="J761" s="2"/>
    </row>
    <row r="762" spans="3:10" s="49" customFormat="1" ht="14.1" customHeight="1" x14ac:dyDescent="0.15">
      <c r="C762" s="2"/>
      <c r="D762" s="2"/>
      <c r="E762" s="3"/>
      <c r="F762" s="51"/>
      <c r="G762" s="2"/>
      <c r="H762" s="2"/>
      <c r="I762" s="2"/>
      <c r="J762" s="2"/>
    </row>
    <row r="763" spans="3:10" s="49" customFormat="1" ht="14.1" customHeight="1" x14ac:dyDescent="0.15">
      <c r="C763" s="2"/>
      <c r="D763" s="2"/>
      <c r="E763" s="3"/>
      <c r="F763" s="51"/>
      <c r="G763" s="2"/>
      <c r="H763" s="2"/>
      <c r="I763" s="2"/>
      <c r="J763" s="2"/>
    </row>
    <row r="764" spans="3:10" s="49" customFormat="1" ht="14.1" customHeight="1" x14ac:dyDescent="0.15">
      <c r="C764" s="2"/>
      <c r="D764" s="2"/>
      <c r="E764" s="3"/>
      <c r="F764" s="51"/>
      <c r="G764" s="2"/>
      <c r="H764" s="2"/>
      <c r="I764" s="2"/>
      <c r="J764" s="2"/>
    </row>
    <row r="765" spans="3:10" s="49" customFormat="1" ht="14.1" customHeight="1" x14ac:dyDescent="0.15">
      <c r="C765" s="2"/>
      <c r="D765" s="2"/>
      <c r="E765" s="3"/>
      <c r="F765" s="51"/>
      <c r="G765" s="2"/>
      <c r="H765" s="2"/>
      <c r="I765" s="2"/>
      <c r="J765" s="2"/>
    </row>
    <row r="766" spans="3:10" s="49" customFormat="1" ht="14.1" customHeight="1" x14ac:dyDescent="0.15">
      <c r="C766" s="2"/>
      <c r="D766" s="2"/>
      <c r="E766" s="3"/>
      <c r="F766" s="51"/>
      <c r="G766" s="2"/>
      <c r="H766" s="2"/>
      <c r="I766" s="2"/>
      <c r="J766" s="2"/>
    </row>
    <row r="767" spans="3:10" s="49" customFormat="1" ht="14.1" customHeight="1" x14ac:dyDescent="0.15">
      <c r="C767" s="2"/>
      <c r="D767" s="2"/>
      <c r="E767" s="3"/>
      <c r="F767" s="51"/>
      <c r="G767" s="2"/>
      <c r="H767" s="2"/>
      <c r="I767" s="2"/>
      <c r="J767" s="2"/>
    </row>
    <row r="768" spans="3:10" s="49" customFormat="1" ht="14.1" customHeight="1" x14ac:dyDescent="0.15">
      <c r="C768" s="2"/>
      <c r="D768" s="2"/>
      <c r="E768" s="3"/>
      <c r="F768" s="51"/>
      <c r="G768" s="2"/>
      <c r="H768" s="2"/>
      <c r="I768" s="2"/>
      <c r="J768" s="2"/>
    </row>
    <row r="769" spans="3:10" s="49" customFormat="1" ht="14.1" customHeight="1" x14ac:dyDescent="0.15">
      <c r="C769" s="2"/>
      <c r="D769" s="2"/>
      <c r="E769" s="3"/>
      <c r="F769" s="51"/>
      <c r="G769" s="2"/>
      <c r="H769" s="2"/>
      <c r="I769" s="2"/>
      <c r="J769" s="2"/>
    </row>
    <row r="770" spans="3:10" s="49" customFormat="1" ht="14.1" customHeight="1" x14ac:dyDescent="0.15">
      <c r="C770" s="2"/>
      <c r="D770" s="2"/>
      <c r="E770" s="3"/>
      <c r="F770" s="51"/>
      <c r="G770" s="2"/>
      <c r="H770" s="2"/>
      <c r="I770" s="2"/>
      <c r="J770" s="2"/>
    </row>
    <row r="771" spans="3:10" s="49" customFormat="1" ht="14.1" customHeight="1" x14ac:dyDescent="0.15">
      <c r="C771" s="2"/>
      <c r="D771" s="2"/>
      <c r="E771" s="3"/>
      <c r="F771" s="51"/>
      <c r="G771" s="2"/>
      <c r="H771" s="2"/>
      <c r="I771" s="2"/>
      <c r="J771" s="2"/>
    </row>
    <row r="772" spans="3:10" s="49" customFormat="1" ht="14.1" customHeight="1" x14ac:dyDescent="0.15">
      <c r="C772" s="2"/>
      <c r="D772" s="2"/>
      <c r="E772" s="3"/>
      <c r="F772" s="51"/>
      <c r="G772" s="2"/>
      <c r="H772" s="2"/>
      <c r="I772" s="2"/>
      <c r="J772" s="2"/>
    </row>
    <row r="773" spans="3:10" s="49" customFormat="1" ht="14.1" customHeight="1" x14ac:dyDescent="0.15">
      <c r="C773" s="2"/>
      <c r="D773" s="2"/>
      <c r="E773" s="3"/>
      <c r="F773" s="51"/>
      <c r="G773" s="2"/>
      <c r="H773" s="2"/>
      <c r="I773" s="2"/>
      <c r="J773" s="2"/>
    </row>
    <row r="774" spans="3:10" s="49" customFormat="1" ht="14.1" customHeight="1" x14ac:dyDescent="0.15">
      <c r="C774" s="2"/>
      <c r="D774" s="2"/>
      <c r="E774" s="3"/>
      <c r="F774" s="51"/>
      <c r="G774" s="2"/>
      <c r="H774" s="2"/>
      <c r="I774" s="2"/>
      <c r="J774" s="2"/>
    </row>
    <row r="775" spans="3:10" s="49" customFormat="1" ht="14.1" customHeight="1" x14ac:dyDescent="0.15">
      <c r="C775" s="2"/>
      <c r="D775" s="2"/>
      <c r="E775" s="3"/>
      <c r="F775" s="51"/>
      <c r="G775" s="2"/>
      <c r="H775" s="2"/>
      <c r="I775" s="2"/>
      <c r="J775" s="2"/>
    </row>
    <row r="776" spans="3:10" s="49" customFormat="1" ht="14.1" customHeight="1" x14ac:dyDescent="0.15">
      <c r="C776" s="2"/>
      <c r="D776" s="2"/>
      <c r="E776" s="3"/>
      <c r="F776" s="51"/>
      <c r="G776" s="2"/>
      <c r="H776" s="2"/>
      <c r="I776" s="2"/>
      <c r="J776" s="2"/>
    </row>
    <row r="777" spans="3:10" s="49" customFormat="1" ht="14.1" customHeight="1" x14ac:dyDescent="0.15">
      <c r="C777" s="2"/>
      <c r="D777" s="2"/>
      <c r="E777" s="3"/>
      <c r="F777" s="51"/>
      <c r="G777" s="2"/>
      <c r="H777" s="2"/>
      <c r="I777" s="2"/>
      <c r="J777" s="2"/>
    </row>
    <row r="778" spans="3:10" s="49" customFormat="1" ht="14.1" customHeight="1" x14ac:dyDescent="0.15">
      <c r="C778" s="2"/>
      <c r="D778" s="2"/>
      <c r="E778" s="3"/>
      <c r="F778" s="51"/>
      <c r="G778" s="2"/>
      <c r="H778" s="2"/>
      <c r="I778" s="2"/>
      <c r="J778" s="2"/>
    </row>
    <row r="779" spans="3:10" s="49" customFormat="1" ht="14.1" customHeight="1" x14ac:dyDescent="0.15">
      <c r="C779" s="2"/>
      <c r="D779" s="2"/>
      <c r="E779" s="3"/>
      <c r="F779" s="51"/>
      <c r="G779" s="2"/>
      <c r="H779" s="2"/>
      <c r="I779" s="2"/>
      <c r="J779" s="2"/>
    </row>
    <row r="780" spans="3:10" s="49" customFormat="1" ht="14.1" customHeight="1" x14ac:dyDescent="0.15">
      <c r="C780" s="2"/>
      <c r="D780" s="2"/>
      <c r="E780" s="3"/>
      <c r="F780" s="51"/>
      <c r="G780" s="2"/>
      <c r="H780" s="2"/>
      <c r="I780" s="2"/>
      <c r="J780" s="2"/>
    </row>
    <row r="781" spans="3:10" s="49" customFormat="1" ht="14.1" customHeight="1" x14ac:dyDescent="0.15">
      <c r="C781" s="2"/>
      <c r="D781" s="2"/>
      <c r="E781" s="3"/>
      <c r="F781" s="51"/>
      <c r="G781" s="2"/>
      <c r="H781" s="2"/>
      <c r="I781" s="2"/>
      <c r="J781" s="2"/>
    </row>
    <row r="782" spans="3:10" s="49" customFormat="1" ht="14.1" customHeight="1" x14ac:dyDescent="0.15">
      <c r="C782" s="2"/>
      <c r="D782" s="2"/>
      <c r="E782" s="3"/>
      <c r="F782" s="51"/>
      <c r="G782" s="2"/>
      <c r="H782" s="2"/>
      <c r="I782" s="2"/>
      <c r="J782" s="2"/>
    </row>
    <row r="783" spans="3:10" s="49" customFormat="1" ht="14.1" customHeight="1" x14ac:dyDescent="0.15">
      <c r="C783" s="2"/>
      <c r="D783" s="2"/>
      <c r="E783" s="3"/>
      <c r="F783" s="51"/>
      <c r="G783" s="2"/>
      <c r="H783" s="2"/>
      <c r="I783" s="2"/>
      <c r="J783" s="2"/>
    </row>
    <row r="784" spans="3:10" s="49" customFormat="1" ht="14.1" customHeight="1" x14ac:dyDescent="0.15">
      <c r="C784" s="2"/>
      <c r="D784" s="2"/>
      <c r="E784" s="3"/>
      <c r="F784" s="51"/>
      <c r="G784" s="2"/>
      <c r="H784" s="2"/>
      <c r="I784" s="2"/>
      <c r="J784" s="2"/>
    </row>
    <row r="785" spans="3:10" s="49" customFormat="1" ht="14.1" customHeight="1" x14ac:dyDescent="0.15">
      <c r="C785" s="2"/>
      <c r="D785" s="2"/>
      <c r="E785" s="3"/>
      <c r="F785" s="51"/>
      <c r="G785" s="2"/>
      <c r="H785" s="2"/>
      <c r="I785" s="2"/>
      <c r="J785" s="2"/>
    </row>
    <row r="786" spans="3:10" s="49" customFormat="1" ht="14.1" customHeight="1" x14ac:dyDescent="0.15">
      <c r="C786" s="2"/>
      <c r="D786" s="2"/>
      <c r="E786" s="3"/>
      <c r="F786" s="51"/>
      <c r="G786" s="2"/>
      <c r="H786" s="2"/>
      <c r="I786" s="2"/>
      <c r="J786" s="2"/>
    </row>
    <row r="787" spans="3:10" s="49" customFormat="1" ht="14.1" customHeight="1" x14ac:dyDescent="0.15">
      <c r="C787" s="2"/>
      <c r="D787" s="2"/>
      <c r="E787" s="3"/>
      <c r="F787" s="51"/>
      <c r="G787" s="2"/>
      <c r="H787" s="2"/>
      <c r="I787" s="2"/>
      <c r="J787" s="2"/>
    </row>
    <row r="788" spans="3:10" s="49" customFormat="1" ht="14.1" customHeight="1" x14ac:dyDescent="0.15">
      <c r="C788" s="2"/>
      <c r="D788" s="2"/>
      <c r="E788" s="3"/>
      <c r="F788" s="51"/>
      <c r="G788" s="2"/>
      <c r="H788" s="2"/>
      <c r="I788" s="2"/>
      <c r="J788" s="2"/>
    </row>
    <row r="789" spans="3:10" s="49" customFormat="1" ht="14.1" customHeight="1" x14ac:dyDescent="0.15">
      <c r="C789" s="2"/>
      <c r="D789" s="2"/>
      <c r="E789" s="3"/>
      <c r="F789" s="51"/>
      <c r="G789" s="2"/>
      <c r="H789" s="2"/>
      <c r="I789" s="2"/>
      <c r="J789" s="2"/>
    </row>
    <row r="790" spans="3:10" s="49" customFormat="1" ht="14.1" customHeight="1" x14ac:dyDescent="0.15">
      <c r="C790" s="2"/>
      <c r="D790" s="2"/>
      <c r="E790" s="3"/>
      <c r="F790" s="51"/>
      <c r="G790" s="2"/>
      <c r="H790" s="2"/>
      <c r="I790" s="2"/>
      <c r="J790" s="2"/>
    </row>
    <row r="791" spans="3:10" s="49" customFormat="1" ht="14.1" customHeight="1" x14ac:dyDescent="0.15">
      <c r="C791" s="2"/>
      <c r="D791" s="2"/>
      <c r="E791" s="3"/>
      <c r="F791" s="51"/>
      <c r="G791" s="2"/>
      <c r="H791" s="2"/>
      <c r="I791" s="2"/>
      <c r="J791" s="2"/>
    </row>
    <row r="792" spans="3:10" s="49" customFormat="1" ht="14.1" customHeight="1" x14ac:dyDescent="0.15">
      <c r="C792" s="2"/>
      <c r="D792" s="2"/>
      <c r="E792" s="3"/>
      <c r="F792" s="51"/>
      <c r="G792" s="2"/>
      <c r="H792" s="2"/>
      <c r="I792" s="2"/>
      <c r="J792" s="2"/>
    </row>
    <row r="793" spans="3:10" s="49" customFormat="1" ht="14.1" customHeight="1" x14ac:dyDescent="0.15">
      <c r="C793" s="2"/>
      <c r="D793" s="2"/>
      <c r="E793" s="3"/>
      <c r="F793" s="51"/>
      <c r="G793" s="2"/>
      <c r="H793" s="2"/>
      <c r="I793" s="2"/>
      <c r="J793" s="2"/>
    </row>
    <row r="794" spans="3:10" s="49" customFormat="1" ht="14.1" customHeight="1" x14ac:dyDescent="0.15">
      <c r="C794" s="2"/>
      <c r="D794" s="2"/>
      <c r="E794" s="3"/>
      <c r="F794" s="51"/>
      <c r="G794" s="2"/>
      <c r="H794" s="2"/>
      <c r="I794" s="2"/>
      <c r="J794" s="2"/>
    </row>
    <row r="795" spans="3:10" s="49" customFormat="1" ht="14.1" customHeight="1" x14ac:dyDescent="0.15">
      <c r="C795" s="2"/>
      <c r="D795" s="2"/>
      <c r="E795" s="3"/>
      <c r="F795" s="51"/>
      <c r="G795" s="2"/>
      <c r="H795" s="2"/>
      <c r="I795" s="2"/>
      <c r="J795" s="2"/>
    </row>
    <row r="796" spans="3:10" s="49" customFormat="1" ht="14.1" customHeight="1" x14ac:dyDescent="0.15">
      <c r="C796" s="2"/>
      <c r="D796" s="2"/>
      <c r="E796" s="3"/>
      <c r="F796" s="51"/>
      <c r="G796" s="2"/>
      <c r="H796" s="2"/>
      <c r="I796" s="2"/>
      <c r="J796" s="2"/>
    </row>
    <row r="797" spans="3:10" s="49" customFormat="1" ht="14.1" customHeight="1" x14ac:dyDescent="0.15">
      <c r="C797" s="2"/>
      <c r="D797" s="2"/>
      <c r="E797" s="3"/>
      <c r="F797" s="51"/>
      <c r="G797" s="2"/>
      <c r="H797" s="2"/>
      <c r="I797" s="2"/>
      <c r="J797" s="2"/>
    </row>
    <row r="798" spans="3:10" s="49" customFormat="1" ht="14.1" customHeight="1" x14ac:dyDescent="0.15">
      <c r="C798" s="2"/>
      <c r="D798" s="2"/>
      <c r="E798" s="3"/>
      <c r="F798" s="51"/>
      <c r="G798" s="2"/>
      <c r="H798" s="2"/>
      <c r="I798" s="2"/>
      <c r="J798" s="2"/>
    </row>
    <row r="799" spans="3:10" s="49" customFormat="1" ht="14.1" customHeight="1" x14ac:dyDescent="0.15">
      <c r="C799" s="2"/>
      <c r="D799" s="2"/>
      <c r="E799" s="3"/>
      <c r="F799" s="51"/>
      <c r="G799" s="2"/>
      <c r="H799" s="2"/>
      <c r="I799" s="2"/>
      <c r="J799" s="2"/>
    </row>
    <row r="800" spans="3:10" s="49" customFormat="1" ht="14.1" customHeight="1" x14ac:dyDescent="0.15">
      <c r="C800" s="2"/>
      <c r="D800" s="2"/>
      <c r="E800" s="3"/>
      <c r="F800" s="51"/>
      <c r="G800" s="2"/>
      <c r="H800" s="2"/>
      <c r="I800" s="2"/>
      <c r="J800" s="2"/>
    </row>
    <row r="801" spans="3:10" s="49" customFormat="1" ht="14.1" customHeight="1" x14ac:dyDescent="0.15">
      <c r="C801" s="2"/>
      <c r="D801" s="2"/>
      <c r="E801" s="3"/>
      <c r="F801" s="51"/>
      <c r="G801" s="2"/>
      <c r="H801" s="2"/>
      <c r="I801" s="2"/>
      <c r="J801" s="2"/>
    </row>
    <row r="802" spans="3:10" s="49" customFormat="1" ht="14.1" customHeight="1" x14ac:dyDescent="0.15">
      <c r="C802" s="2"/>
      <c r="D802" s="2"/>
      <c r="E802" s="3"/>
      <c r="F802" s="51"/>
      <c r="G802" s="2"/>
      <c r="H802" s="2"/>
      <c r="I802" s="2"/>
      <c r="J802" s="2"/>
    </row>
    <row r="803" spans="3:10" s="49" customFormat="1" ht="14.1" customHeight="1" x14ac:dyDescent="0.15">
      <c r="C803" s="2"/>
      <c r="D803" s="2"/>
      <c r="E803" s="3"/>
      <c r="F803" s="51"/>
      <c r="G803" s="2"/>
      <c r="H803" s="2"/>
      <c r="I803" s="2"/>
      <c r="J803" s="2"/>
    </row>
    <row r="804" spans="3:10" s="49" customFormat="1" ht="14.1" customHeight="1" x14ac:dyDescent="0.15">
      <c r="C804" s="2"/>
      <c r="D804" s="2"/>
      <c r="E804" s="3"/>
      <c r="F804" s="51"/>
      <c r="G804" s="2"/>
      <c r="H804" s="2"/>
      <c r="I804" s="2"/>
      <c r="J804" s="2"/>
    </row>
    <row r="805" spans="3:10" s="49" customFormat="1" ht="14.1" customHeight="1" x14ac:dyDescent="0.15">
      <c r="C805" s="2"/>
      <c r="D805" s="2"/>
      <c r="E805" s="3"/>
      <c r="F805" s="51"/>
      <c r="G805" s="2"/>
      <c r="H805" s="2"/>
      <c r="I805" s="2"/>
      <c r="J805" s="2"/>
    </row>
    <row r="806" spans="3:10" s="49" customFormat="1" ht="14.1" customHeight="1" x14ac:dyDescent="0.15">
      <c r="C806" s="2"/>
      <c r="D806" s="2"/>
      <c r="E806" s="3"/>
      <c r="F806" s="51"/>
      <c r="G806" s="2"/>
      <c r="H806" s="2"/>
      <c r="I806" s="2"/>
      <c r="J806" s="2"/>
    </row>
    <row r="807" spans="3:10" s="49" customFormat="1" ht="14.1" customHeight="1" x14ac:dyDescent="0.15">
      <c r="C807" s="2"/>
      <c r="D807" s="2"/>
      <c r="E807" s="3"/>
      <c r="F807" s="51"/>
      <c r="G807" s="2"/>
      <c r="H807" s="2"/>
      <c r="I807" s="2"/>
      <c r="J807" s="2"/>
    </row>
    <row r="808" spans="3:10" s="49" customFormat="1" ht="14.1" customHeight="1" x14ac:dyDescent="0.15">
      <c r="C808" s="2"/>
      <c r="D808" s="2"/>
      <c r="E808" s="3"/>
      <c r="F808" s="51"/>
      <c r="G808" s="2"/>
      <c r="H808" s="2"/>
      <c r="I808" s="2"/>
      <c r="J808" s="2"/>
    </row>
    <row r="809" spans="3:10" s="49" customFormat="1" ht="14.1" customHeight="1" x14ac:dyDescent="0.15">
      <c r="C809" s="2"/>
      <c r="D809" s="2"/>
      <c r="E809" s="3"/>
      <c r="F809" s="51"/>
      <c r="G809" s="2"/>
      <c r="H809" s="2"/>
      <c r="I809" s="2"/>
      <c r="J809" s="2"/>
    </row>
    <row r="810" spans="3:10" s="49" customFormat="1" ht="14.1" customHeight="1" x14ac:dyDescent="0.15">
      <c r="C810" s="2"/>
      <c r="D810" s="2"/>
      <c r="E810" s="3"/>
      <c r="F810" s="51"/>
      <c r="G810" s="2"/>
      <c r="H810" s="2"/>
      <c r="I810" s="2"/>
      <c r="J810" s="2"/>
    </row>
    <row r="811" spans="3:10" s="49" customFormat="1" ht="14.1" customHeight="1" x14ac:dyDescent="0.15">
      <c r="C811" s="2"/>
      <c r="D811" s="2"/>
      <c r="E811" s="3"/>
      <c r="F811" s="51"/>
      <c r="G811" s="2"/>
      <c r="H811" s="2"/>
      <c r="I811" s="2"/>
      <c r="J811" s="2"/>
    </row>
    <row r="812" spans="3:10" s="49" customFormat="1" ht="14.1" customHeight="1" x14ac:dyDescent="0.15">
      <c r="C812" s="2"/>
      <c r="D812" s="2"/>
      <c r="E812" s="3"/>
      <c r="F812" s="51"/>
      <c r="G812" s="2"/>
      <c r="H812" s="2"/>
      <c r="I812" s="2"/>
      <c r="J812" s="2"/>
    </row>
    <row r="813" spans="3:10" s="49" customFormat="1" ht="14.1" customHeight="1" x14ac:dyDescent="0.15">
      <c r="C813" s="2"/>
      <c r="D813" s="2"/>
      <c r="E813" s="3"/>
      <c r="F813" s="51"/>
      <c r="G813" s="2"/>
      <c r="H813" s="2"/>
      <c r="I813" s="2"/>
      <c r="J813" s="2"/>
    </row>
    <row r="814" spans="3:10" s="49" customFormat="1" ht="14.1" customHeight="1" x14ac:dyDescent="0.15">
      <c r="C814" s="2"/>
      <c r="D814" s="2"/>
      <c r="E814" s="3"/>
      <c r="F814" s="51"/>
      <c r="G814" s="2"/>
      <c r="H814" s="2"/>
      <c r="I814" s="2"/>
      <c r="J814" s="2"/>
    </row>
    <row r="815" spans="3:10" s="49" customFormat="1" ht="14.1" customHeight="1" x14ac:dyDescent="0.15">
      <c r="C815" s="2"/>
      <c r="D815" s="2"/>
      <c r="E815" s="3"/>
      <c r="F815" s="51"/>
      <c r="G815" s="2"/>
      <c r="H815" s="2"/>
      <c r="I815" s="2"/>
      <c r="J815" s="2"/>
    </row>
    <row r="816" spans="3:10" s="49" customFormat="1" ht="14.1" customHeight="1" x14ac:dyDescent="0.15">
      <c r="C816" s="2"/>
      <c r="D816" s="2"/>
      <c r="E816" s="3"/>
      <c r="F816" s="51"/>
      <c r="G816" s="2"/>
      <c r="H816" s="2"/>
      <c r="I816" s="2"/>
      <c r="J816" s="2"/>
    </row>
    <row r="817" spans="3:10" s="49" customFormat="1" ht="14.1" customHeight="1" x14ac:dyDescent="0.15">
      <c r="C817" s="2"/>
      <c r="D817" s="2"/>
      <c r="E817" s="3"/>
      <c r="F817" s="51"/>
      <c r="G817" s="2"/>
      <c r="H817" s="2"/>
      <c r="I817" s="2"/>
      <c r="J817" s="2"/>
    </row>
    <row r="818" spans="3:10" s="49" customFormat="1" ht="14.1" customHeight="1" x14ac:dyDescent="0.15">
      <c r="C818" s="2"/>
      <c r="D818" s="2"/>
      <c r="E818" s="3"/>
      <c r="F818" s="51"/>
      <c r="G818" s="2"/>
      <c r="H818" s="2"/>
      <c r="I818" s="2"/>
      <c r="J818" s="2"/>
    </row>
    <row r="819" spans="3:10" s="49" customFormat="1" ht="14.1" customHeight="1" x14ac:dyDescent="0.15">
      <c r="C819" s="2"/>
      <c r="D819" s="2"/>
      <c r="E819" s="3"/>
      <c r="F819" s="51"/>
      <c r="G819" s="2"/>
      <c r="H819" s="2"/>
      <c r="I819" s="2"/>
      <c r="J819" s="2"/>
    </row>
    <row r="820" spans="3:10" s="49" customFormat="1" ht="14.1" customHeight="1" x14ac:dyDescent="0.15">
      <c r="C820" s="2"/>
      <c r="D820" s="2"/>
      <c r="E820" s="3"/>
      <c r="F820" s="51"/>
      <c r="G820" s="2"/>
      <c r="H820" s="2"/>
      <c r="I820" s="2"/>
      <c r="J820" s="2"/>
    </row>
    <row r="821" spans="3:10" s="49" customFormat="1" ht="14.1" customHeight="1" x14ac:dyDescent="0.15">
      <c r="C821" s="2"/>
      <c r="D821" s="2"/>
      <c r="E821" s="3"/>
      <c r="F821" s="51"/>
      <c r="G821" s="2"/>
      <c r="H821" s="2"/>
      <c r="I821" s="2"/>
      <c r="J821" s="2"/>
    </row>
    <row r="822" spans="3:10" s="49" customFormat="1" ht="14.1" customHeight="1" x14ac:dyDescent="0.15">
      <c r="C822" s="2"/>
      <c r="D822" s="2"/>
      <c r="E822" s="3"/>
      <c r="F822" s="51"/>
      <c r="G822" s="2"/>
      <c r="H822" s="2"/>
      <c r="I822" s="2"/>
      <c r="J822" s="2"/>
    </row>
    <row r="823" spans="3:10" s="49" customFormat="1" ht="14.1" customHeight="1" x14ac:dyDescent="0.15">
      <c r="C823" s="2"/>
      <c r="D823" s="2"/>
      <c r="E823" s="3"/>
      <c r="F823" s="51"/>
      <c r="G823" s="2"/>
      <c r="H823" s="2"/>
      <c r="I823" s="2"/>
      <c r="J823" s="2"/>
    </row>
    <row r="824" spans="3:10" s="49" customFormat="1" ht="14.1" customHeight="1" x14ac:dyDescent="0.15">
      <c r="C824" s="2"/>
      <c r="D824" s="2"/>
      <c r="E824" s="3"/>
      <c r="F824" s="51"/>
      <c r="G824" s="2"/>
      <c r="H824" s="2"/>
      <c r="I824" s="2"/>
      <c r="J824" s="2"/>
    </row>
    <row r="825" spans="3:10" s="49" customFormat="1" ht="14.1" customHeight="1" x14ac:dyDescent="0.15">
      <c r="C825" s="2"/>
      <c r="D825" s="2"/>
      <c r="E825" s="3"/>
      <c r="F825" s="51"/>
      <c r="G825" s="2"/>
      <c r="H825" s="2"/>
      <c r="I825" s="2"/>
      <c r="J825" s="2"/>
    </row>
    <row r="826" spans="3:10" s="49" customFormat="1" ht="14.1" customHeight="1" x14ac:dyDescent="0.15">
      <c r="C826" s="2"/>
      <c r="D826" s="2"/>
      <c r="E826" s="3"/>
      <c r="F826" s="51"/>
      <c r="G826" s="2"/>
      <c r="H826" s="2"/>
      <c r="I826" s="2"/>
      <c r="J826" s="2"/>
    </row>
    <row r="827" spans="3:10" s="49" customFormat="1" ht="14.1" customHeight="1" x14ac:dyDescent="0.15">
      <c r="C827" s="2"/>
      <c r="D827" s="2"/>
      <c r="E827" s="3"/>
      <c r="F827" s="51"/>
      <c r="G827" s="2"/>
      <c r="H827" s="2"/>
      <c r="I827" s="2"/>
      <c r="J827" s="2"/>
    </row>
    <row r="828" spans="3:10" s="49" customFormat="1" ht="14.1" customHeight="1" x14ac:dyDescent="0.15">
      <c r="C828" s="2"/>
      <c r="D828" s="2"/>
      <c r="E828" s="3"/>
      <c r="F828" s="51"/>
      <c r="G828" s="2"/>
      <c r="H828" s="2"/>
      <c r="I828" s="2"/>
      <c r="J828" s="2"/>
    </row>
    <row r="829" spans="3:10" s="49" customFormat="1" ht="14.1" customHeight="1" x14ac:dyDescent="0.15">
      <c r="C829" s="2"/>
      <c r="D829" s="2"/>
      <c r="E829" s="3"/>
      <c r="F829" s="51"/>
      <c r="G829" s="2"/>
      <c r="H829" s="2"/>
      <c r="I829" s="2"/>
      <c r="J829" s="2"/>
    </row>
    <row r="830" spans="3:10" s="49" customFormat="1" ht="14.1" customHeight="1" x14ac:dyDescent="0.15">
      <c r="C830" s="2"/>
      <c r="D830" s="2"/>
      <c r="E830" s="3"/>
      <c r="F830" s="51"/>
      <c r="G830" s="2"/>
      <c r="H830" s="2"/>
      <c r="I830" s="2"/>
      <c r="J830" s="2"/>
    </row>
    <row r="831" spans="3:10" s="49" customFormat="1" ht="14.1" customHeight="1" x14ac:dyDescent="0.15">
      <c r="C831" s="2"/>
      <c r="D831" s="2"/>
      <c r="E831" s="3"/>
      <c r="F831" s="51"/>
      <c r="G831" s="2"/>
      <c r="H831" s="2"/>
      <c r="I831" s="2"/>
      <c r="J831" s="2"/>
    </row>
    <row r="832" spans="3:10" s="49" customFormat="1" ht="14.1" customHeight="1" x14ac:dyDescent="0.15">
      <c r="C832" s="2"/>
      <c r="D832" s="2"/>
      <c r="E832" s="3"/>
      <c r="F832" s="51"/>
      <c r="G832" s="2"/>
      <c r="H832" s="2"/>
      <c r="I832" s="2"/>
      <c r="J832" s="2"/>
    </row>
    <row r="833" spans="3:10" s="49" customFormat="1" ht="14.1" customHeight="1" x14ac:dyDescent="0.15">
      <c r="C833" s="2"/>
      <c r="D833" s="2"/>
      <c r="E833" s="3"/>
      <c r="F833" s="51"/>
      <c r="G833" s="2"/>
      <c r="H833" s="2"/>
      <c r="I833" s="2"/>
      <c r="J833" s="2"/>
    </row>
    <row r="834" spans="3:10" s="49" customFormat="1" ht="14.1" customHeight="1" x14ac:dyDescent="0.15">
      <c r="C834" s="2"/>
      <c r="D834" s="2"/>
      <c r="E834" s="3"/>
      <c r="F834" s="51"/>
      <c r="G834" s="2"/>
      <c r="H834" s="2"/>
      <c r="I834" s="2"/>
      <c r="J834" s="2"/>
    </row>
    <row r="835" spans="3:10" s="49" customFormat="1" ht="14.1" customHeight="1" x14ac:dyDescent="0.15">
      <c r="C835" s="2"/>
      <c r="D835" s="2"/>
      <c r="E835" s="3"/>
      <c r="F835" s="51"/>
      <c r="G835" s="2"/>
      <c r="H835" s="2"/>
      <c r="I835" s="2"/>
      <c r="J835" s="2"/>
    </row>
    <row r="836" spans="3:10" s="49" customFormat="1" ht="14.1" customHeight="1" x14ac:dyDescent="0.15">
      <c r="C836" s="2"/>
      <c r="D836" s="2"/>
      <c r="E836" s="3"/>
      <c r="F836" s="51"/>
      <c r="G836" s="2"/>
      <c r="H836" s="2"/>
      <c r="I836" s="2"/>
      <c r="J836" s="2"/>
    </row>
    <row r="837" spans="3:10" s="49" customFormat="1" ht="14.1" customHeight="1" x14ac:dyDescent="0.15">
      <c r="C837" s="2"/>
      <c r="D837" s="2"/>
      <c r="E837" s="3"/>
      <c r="F837" s="51"/>
      <c r="G837" s="2"/>
      <c r="H837" s="2"/>
      <c r="I837" s="2"/>
      <c r="J837" s="2"/>
    </row>
    <row r="838" spans="3:10" s="49" customFormat="1" ht="14.1" customHeight="1" x14ac:dyDescent="0.15">
      <c r="C838" s="2"/>
      <c r="D838" s="2"/>
      <c r="E838" s="3"/>
      <c r="F838" s="51"/>
      <c r="G838" s="2"/>
      <c r="H838" s="2"/>
      <c r="I838" s="2"/>
      <c r="J838" s="2"/>
    </row>
    <row r="839" spans="3:10" s="49" customFormat="1" ht="14.1" customHeight="1" x14ac:dyDescent="0.15">
      <c r="C839" s="2"/>
      <c r="D839" s="2"/>
      <c r="E839" s="3"/>
      <c r="F839" s="51"/>
      <c r="G839" s="2"/>
      <c r="H839" s="2"/>
      <c r="I839" s="2"/>
      <c r="J839" s="2"/>
    </row>
    <row r="840" spans="3:10" s="49" customFormat="1" ht="14.1" customHeight="1" x14ac:dyDescent="0.15">
      <c r="C840" s="2"/>
      <c r="D840" s="2"/>
      <c r="E840" s="3"/>
      <c r="F840" s="51"/>
      <c r="G840" s="2"/>
      <c r="H840" s="2"/>
      <c r="I840" s="2"/>
      <c r="J840" s="2"/>
    </row>
    <row r="841" spans="3:10" s="49" customFormat="1" ht="14.1" customHeight="1" x14ac:dyDescent="0.15">
      <c r="C841" s="2"/>
      <c r="D841" s="2"/>
      <c r="E841" s="3"/>
      <c r="F841" s="51"/>
      <c r="G841" s="2"/>
      <c r="H841" s="2"/>
      <c r="I841" s="2"/>
      <c r="J841" s="2"/>
    </row>
    <row r="842" spans="3:10" s="49" customFormat="1" ht="14.1" customHeight="1" x14ac:dyDescent="0.15">
      <c r="C842" s="2"/>
      <c r="D842" s="2"/>
      <c r="E842" s="3"/>
      <c r="F842" s="51"/>
      <c r="G842" s="2"/>
      <c r="H842" s="2"/>
      <c r="I842" s="2"/>
      <c r="J842" s="2"/>
    </row>
    <row r="843" spans="3:10" s="49" customFormat="1" ht="14.1" customHeight="1" x14ac:dyDescent="0.15">
      <c r="C843" s="2"/>
      <c r="D843" s="2"/>
      <c r="E843" s="3"/>
      <c r="F843" s="51"/>
      <c r="G843" s="2"/>
      <c r="H843" s="2"/>
      <c r="I843" s="2"/>
      <c r="J843" s="2"/>
    </row>
    <row r="844" spans="3:10" s="49" customFormat="1" ht="14.1" customHeight="1" x14ac:dyDescent="0.15">
      <c r="C844" s="2"/>
      <c r="D844" s="2"/>
      <c r="E844" s="3"/>
      <c r="F844" s="51"/>
      <c r="G844" s="2"/>
      <c r="H844" s="2"/>
      <c r="I844" s="2"/>
      <c r="J844" s="2"/>
    </row>
    <row r="845" spans="3:10" s="49" customFormat="1" ht="14.1" customHeight="1" x14ac:dyDescent="0.15">
      <c r="C845" s="2"/>
      <c r="D845" s="2"/>
      <c r="E845" s="3"/>
      <c r="F845" s="51"/>
      <c r="G845" s="2"/>
      <c r="H845" s="2"/>
      <c r="I845" s="2"/>
      <c r="J845" s="2"/>
    </row>
    <row r="846" spans="3:10" s="49" customFormat="1" ht="14.1" customHeight="1" x14ac:dyDescent="0.15">
      <c r="C846" s="2"/>
      <c r="D846" s="2"/>
      <c r="E846" s="3"/>
      <c r="F846" s="51"/>
      <c r="G846" s="2"/>
      <c r="H846" s="2"/>
      <c r="I846" s="2"/>
      <c r="J846" s="2"/>
    </row>
    <row r="847" spans="3:10" s="49" customFormat="1" ht="14.1" customHeight="1" x14ac:dyDescent="0.15">
      <c r="C847" s="2"/>
      <c r="D847" s="2"/>
      <c r="E847" s="3"/>
      <c r="F847" s="51"/>
      <c r="G847" s="2"/>
      <c r="H847" s="2"/>
      <c r="I847" s="2"/>
      <c r="J847" s="2"/>
    </row>
    <row r="848" spans="3:10" s="49" customFormat="1" ht="14.1" customHeight="1" x14ac:dyDescent="0.15">
      <c r="C848" s="2"/>
      <c r="D848" s="2"/>
      <c r="E848" s="3"/>
      <c r="F848" s="51"/>
      <c r="G848" s="2"/>
      <c r="H848" s="2"/>
      <c r="I848" s="2"/>
      <c r="J848" s="2"/>
    </row>
    <row r="849" spans="3:10" s="49" customFormat="1" ht="14.1" customHeight="1" x14ac:dyDescent="0.15">
      <c r="C849" s="2"/>
      <c r="D849" s="2"/>
      <c r="E849" s="3"/>
      <c r="F849" s="51"/>
      <c r="G849" s="2"/>
      <c r="H849" s="2"/>
      <c r="I849" s="2"/>
      <c r="J849" s="2"/>
    </row>
    <row r="850" spans="3:10" s="49" customFormat="1" ht="14.1" customHeight="1" x14ac:dyDescent="0.15">
      <c r="C850" s="2"/>
      <c r="D850" s="2"/>
      <c r="E850" s="3"/>
      <c r="F850" s="51"/>
      <c r="G850" s="2"/>
      <c r="H850" s="2"/>
      <c r="I850" s="2"/>
      <c r="J850" s="2"/>
    </row>
    <row r="851" spans="3:10" s="49" customFormat="1" ht="14.1" customHeight="1" x14ac:dyDescent="0.15">
      <c r="C851" s="2"/>
      <c r="D851" s="2"/>
      <c r="E851" s="3"/>
      <c r="F851" s="51"/>
      <c r="G851" s="2"/>
      <c r="H851" s="2"/>
      <c r="I851" s="2"/>
      <c r="J851" s="2"/>
    </row>
    <row r="852" spans="3:10" s="49" customFormat="1" ht="14.1" customHeight="1" x14ac:dyDescent="0.15">
      <c r="C852" s="2"/>
      <c r="D852" s="2"/>
      <c r="E852" s="3"/>
      <c r="F852" s="51"/>
      <c r="G852" s="2"/>
      <c r="H852" s="2"/>
      <c r="I852" s="2"/>
      <c r="J852" s="2"/>
    </row>
    <row r="853" spans="3:10" s="49" customFormat="1" ht="14.1" customHeight="1" x14ac:dyDescent="0.15">
      <c r="C853" s="2"/>
      <c r="D853" s="2"/>
      <c r="E853" s="3"/>
      <c r="F853" s="51"/>
      <c r="G853" s="2"/>
      <c r="H853" s="2"/>
      <c r="I853" s="2"/>
      <c r="J853" s="2"/>
    </row>
    <row r="854" spans="3:10" s="49" customFormat="1" ht="14.1" customHeight="1" x14ac:dyDescent="0.15">
      <c r="C854" s="2"/>
      <c r="D854" s="2"/>
      <c r="E854" s="3"/>
      <c r="F854" s="51"/>
      <c r="G854" s="2"/>
      <c r="H854" s="2"/>
      <c r="I854" s="2"/>
      <c r="J854" s="2"/>
    </row>
    <row r="855" spans="3:10" s="49" customFormat="1" ht="14.1" customHeight="1" x14ac:dyDescent="0.15">
      <c r="C855" s="2"/>
      <c r="D855" s="2"/>
      <c r="E855" s="3"/>
      <c r="F855" s="51"/>
      <c r="G855" s="2"/>
      <c r="H855" s="2"/>
      <c r="I855" s="2"/>
      <c r="J855" s="2"/>
    </row>
    <row r="856" spans="3:10" s="49" customFormat="1" ht="14.1" customHeight="1" x14ac:dyDescent="0.15">
      <c r="C856" s="2"/>
      <c r="D856" s="2"/>
      <c r="E856" s="3"/>
      <c r="F856" s="51"/>
      <c r="G856" s="2"/>
      <c r="H856" s="2"/>
      <c r="I856" s="2"/>
      <c r="J856" s="2"/>
    </row>
    <row r="857" spans="3:10" s="49" customFormat="1" ht="14.1" customHeight="1" x14ac:dyDescent="0.15">
      <c r="C857" s="2"/>
      <c r="D857" s="2"/>
      <c r="E857" s="3"/>
      <c r="F857" s="51"/>
      <c r="G857" s="2"/>
      <c r="H857" s="2"/>
      <c r="I857" s="2"/>
      <c r="J857" s="2"/>
    </row>
    <row r="858" spans="3:10" s="49" customFormat="1" ht="14.1" customHeight="1" x14ac:dyDescent="0.15">
      <c r="C858" s="2"/>
      <c r="D858" s="2"/>
      <c r="E858" s="3"/>
      <c r="F858" s="51"/>
      <c r="G858" s="2"/>
      <c r="H858" s="2"/>
      <c r="I858" s="2"/>
      <c r="J858" s="2"/>
    </row>
    <row r="859" spans="3:10" s="49" customFormat="1" ht="14.1" customHeight="1" x14ac:dyDescent="0.15">
      <c r="C859" s="2"/>
      <c r="D859" s="2"/>
      <c r="E859" s="3"/>
      <c r="F859" s="51"/>
      <c r="G859" s="2"/>
      <c r="H859" s="2"/>
      <c r="I859" s="2"/>
      <c r="J859" s="2"/>
    </row>
    <row r="860" spans="3:10" s="49" customFormat="1" ht="14.1" customHeight="1" x14ac:dyDescent="0.15">
      <c r="C860" s="2"/>
      <c r="D860" s="2"/>
      <c r="E860" s="3"/>
      <c r="F860" s="51"/>
      <c r="G860" s="2"/>
      <c r="H860" s="2"/>
      <c r="I860" s="2"/>
      <c r="J860" s="2"/>
    </row>
    <row r="861" spans="3:10" s="49" customFormat="1" ht="14.1" customHeight="1" x14ac:dyDescent="0.15">
      <c r="C861" s="2"/>
      <c r="D861" s="2"/>
      <c r="E861" s="3"/>
      <c r="F861" s="51"/>
      <c r="G861" s="2"/>
      <c r="H861" s="2"/>
      <c r="I861" s="2"/>
      <c r="J861" s="2"/>
    </row>
    <row r="862" spans="3:10" s="49" customFormat="1" ht="14.1" customHeight="1" x14ac:dyDescent="0.15">
      <c r="C862" s="2"/>
      <c r="D862" s="2"/>
      <c r="E862" s="3"/>
      <c r="F862" s="51"/>
      <c r="G862" s="2"/>
      <c r="H862" s="2"/>
      <c r="I862" s="2"/>
      <c r="J862" s="2"/>
    </row>
    <row r="863" spans="3:10" s="49" customFormat="1" ht="14.1" customHeight="1" x14ac:dyDescent="0.15">
      <c r="C863" s="2"/>
      <c r="D863" s="2"/>
      <c r="E863" s="3"/>
      <c r="F863" s="51"/>
      <c r="G863" s="2"/>
      <c r="H863" s="2"/>
      <c r="I863" s="2"/>
      <c r="J863" s="2"/>
    </row>
    <row r="864" spans="3:10" s="49" customFormat="1" ht="14.1" customHeight="1" x14ac:dyDescent="0.15">
      <c r="C864" s="2"/>
      <c r="D864" s="2"/>
      <c r="E864" s="3"/>
      <c r="F864" s="51"/>
      <c r="G864" s="2"/>
      <c r="H864" s="2"/>
      <c r="I864" s="2"/>
      <c r="J864" s="2"/>
    </row>
    <row r="865" spans="3:10" s="49" customFormat="1" ht="14.1" customHeight="1" x14ac:dyDescent="0.15">
      <c r="C865" s="2"/>
      <c r="D865" s="2"/>
      <c r="E865" s="3"/>
      <c r="F865" s="51"/>
      <c r="G865" s="2"/>
      <c r="H865" s="2"/>
      <c r="I865" s="2"/>
      <c r="J865" s="2"/>
    </row>
    <row r="866" spans="3:10" s="49" customFormat="1" ht="14.1" customHeight="1" x14ac:dyDescent="0.15">
      <c r="C866" s="2"/>
      <c r="D866" s="2"/>
      <c r="E866" s="3"/>
      <c r="F866" s="51"/>
      <c r="G866" s="2"/>
      <c r="H866" s="2"/>
      <c r="I866" s="2"/>
      <c r="J866" s="2"/>
    </row>
    <row r="867" spans="3:10" s="49" customFormat="1" ht="14.1" customHeight="1" x14ac:dyDescent="0.15">
      <c r="C867" s="2"/>
      <c r="D867" s="2"/>
      <c r="E867" s="3"/>
      <c r="F867" s="51"/>
      <c r="G867" s="2"/>
      <c r="H867" s="2"/>
      <c r="I867" s="2"/>
      <c r="J867" s="2"/>
    </row>
    <row r="868" spans="3:10" s="49" customFormat="1" ht="14.1" customHeight="1" x14ac:dyDescent="0.15">
      <c r="C868" s="2"/>
      <c r="D868" s="2"/>
      <c r="E868" s="3"/>
      <c r="F868" s="51"/>
      <c r="G868" s="2"/>
      <c r="H868" s="2"/>
      <c r="I868" s="2"/>
      <c r="J868" s="2"/>
    </row>
    <row r="869" spans="3:10" s="49" customFormat="1" ht="14.1" customHeight="1" x14ac:dyDescent="0.15">
      <c r="C869" s="2"/>
      <c r="D869" s="2"/>
      <c r="E869" s="3"/>
      <c r="F869" s="51"/>
      <c r="G869" s="2"/>
      <c r="H869" s="2"/>
      <c r="I869" s="2"/>
      <c r="J869" s="2"/>
    </row>
    <row r="870" spans="3:10" s="49" customFormat="1" ht="14.1" customHeight="1" x14ac:dyDescent="0.15">
      <c r="C870" s="2"/>
      <c r="D870" s="2"/>
      <c r="E870" s="3"/>
      <c r="F870" s="51"/>
      <c r="G870" s="2"/>
      <c r="H870" s="2"/>
      <c r="I870" s="2"/>
      <c r="J870" s="2"/>
    </row>
    <row r="871" spans="3:10" s="49" customFormat="1" ht="14.1" customHeight="1" x14ac:dyDescent="0.15">
      <c r="C871" s="2"/>
      <c r="D871" s="2"/>
      <c r="E871" s="3"/>
      <c r="F871" s="51"/>
      <c r="G871" s="2"/>
      <c r="H871" s="2"/>
      <c r="I871" s="2"/>
      <c r="J871" s="2"/>
    </row>
    <row r="872" spans="3:10" s="49" customFormat="1" ht="14.1" customHeight="1" x14ac:dyDescent="0.15">
      <c r="C872" s="2"/>
      <c r="D872" s="2"/>
      <c r="E872" s="3"/>
      <c r="F872" s="51"/>
      <c r="G872" s="2"/>
      <c r="H872" s="2"/>
      <c r="I872" s="2"/>
      <c r="J872" s="2"/>
    </row>
    <row r="873" spans="3:10" s="49" customFormat="1" ht="14.1" customHeight="1" x14ac:dyDescent="0.15">
      <c r="C873" s="2"/>
      <c r="D873" s="2"/>
      <c r="E873" s="3"/>
      <c r="F873" s="51"/>
      <c r="G873" s="2"/>
      <c r="H873" s="2"/>
      <c r="I873" s="2"/>
      <c r="J873" s="2"/>
    </row>
    <row r="874" spans="3:10" s="49" customFormat="1" ht="14.1" customHeight="1" x14ac:dyDescent="0.15">
      <c r="C874" s="2"/>
      <c r="D874" s="2"/>
      <c r="E874" s="3"/>
      <c r="F874" s="51"/>
      <c r="G874" s="2"/>
      <c r="H874" s="2"/>
      <c r="I874" s="2"/>
      <c r="J874" s="2"/>
    </row>
    <row r="875" spans="3:10" s="49" customFormat="1" ht="14.1" customHeight="1" x14ac:dyDescent="0.15">
      <c r="C875" s="2"/>
      <c r="D875" s="2"/>
      <c r="E875" s="3"/>
      <c r="F875" s="51"/>
      <c r="G875" s="2"/>
      <c r="H875" s="2"/>
      <c r="I875" s="2"/>
      <c r="J875" s="2"/>
    </row>
    <row r="876" spans="3:10" s="49" customFormat="1" ht="14.1" customHeight="1" x14ac:dyDescent="0.15">
      <c r="C876" s="2"/>
      <c r="D876" s="2"/>
      <c r="E876" s="3"/>
      <c r="F876" s="51"/>
      <c r="G876" s="2"/>
      <c r="H876" s="2"/>
      <c r="I876" s="2"/>
      <c r="J876" s="2"/>
    </row>
    <row r="877" spans="3:10" s="49" customFormat="1" ht="14.1" customHeight="1" x14ac:dyDescent="0.15">
      <c r="C877" s="2"/>
      <c r="D877" s="2"/>
      <c r="E877" s="3"/>
      <c r="F877" s="51"/>
      <c r="G877" s="2"/>
      <c r="H877" s="2"/>
      <c r="I877" s="2"/>
      <c r="J877" s="2"/>
    </row>
    <row r="878" spans="3:10" s="49" customFormat="1" ht="14.1" customHeight="1" x14ac:dyDescent="0.15">
      <c r="C878" s="2"/>
      <c r="D878" s="2"/>
      <c r="E878" s="3"/>
      <c r="F878" s="51"/>
      <c r="G878" s="2"/>
      <c r="H878" s="2"/>
      <c r="I878" s="2"/>
      <c r="J878" s="2"/>
    </row>
    <row r="879" spans="3:10" s="49" customFormat="1" ht="14.1" customHeight="1" x14ac:dyDescent="0.15">
      <c r="C879" s="2"/>
      <c r="D879" s="2"/>
      <c r="E879" s="3"/>
      <c r="F879" s="51"/>
      <c r="G879" s="2"/>
      <c r="H879" s="2"/>
      <c r="I879" s="2"/>
      <c r="J879" s="2"/>
    </row>
    <row r="880" spans="3:10" s="49" customFormat="1" ht="14.1" customHeight="1" x14ac:dyDescent="0.15">
      <c r="C880" s="2"/>
      <c r="D880" s="2"/>
      <c r="E880" s="3"/>
      <c r="F880" s="51"/>
      <c r="G880" s="2"/>
      <c r="H880" s="2"/>
      <c r="I880" s="2"/>
      <c r="J880" s="2"/>
    </row>
    <row r="881" spans="3:10" s="49" customFormat="1" ht="14.1" customHeight="1" x14ac:dyDescent="0.15">
      <c r="C881" s="2"/>
      <c r="D881" s="2"/>
      <c r="E881" s="3"/>
      <c r="F881" s="51"/>
      <c r="G881" s="2"/>
      <c r="H881" s="2"/>
      <c r="I881" s="2"/>
      <c r="J881" s="2"/>
    </row>
    <row r="882" spans="3:10" s="49" customFormat="1" ht="14.1" customHeight="1" x14ac:dyDescent="0.15">
      <c r="C882" s="2"/>
      <c r="D882" s="2"/>
      <c r="E882" s="3"/>
      <c r="F882" s="51"/>
      <c r="G882" s="2"/>
      <c r="H882" s="2"/>
      <c r="I882" s="2"/>
      <c r="J882" s="2"/>
    </row>
    <row r="883" spans="3:10" s="49" customFormat="1" ht="14.1" customHeight="1" x14ac:dyDescent="0.15">
      <c r="C883" s="2"/>
      <c r="D883" s="2"/>
      <c r="E883" s="3"/>
      <c r="F883" s="51"/>
      <c r="G883" s="2"/>
      <c r="H883" s="2"/>
      <c r="I883" s="2"/>
      <c r="J883" s="2"/>
    </row>
    <row r="884" spans="3:10" s="49" customFormat="1" ht="14.1" customHeight="1" x14ac:dyDescent="0.15">
      <c r="C884" s="2"/>
      <c r="D884" s="2"/>
      <c r="E884" s="3"/>
      <c r="F884" s="51"/>
      <c r="G884" s="2"/>
      <c r="H884" s="2"/>
      <c r="I884" s="2"/>
      <c r="J884" s="2"/>
    </row>
    <row r="885" spans="3:10" s="49" customFormat="1" ht="14.1" customHeight="1" x14ac:dyDescent="0.15">
      <c r="C885" s="2"/>
      <c r="D885" s="2"/>
      <c r="E885" s="3"/>
      <c r="F885" s="51"/>
      <c r="G885" s="2"/>
      <c r="H885" s="2"/>
      <c r="I885" s="2"/>
      <c r="J885" s="2"/>
    </row>
    <row r="886" spans="3:10" s="49" customFormat="1" ht="14.1" customHeight="1" x14ac:dyDescent="0.15">
      <c r="C886" s="2"/>
      <c r="D886" s="2"/>
      <c r="E886" s="3"/>
      <c r="F886" s="51"/>
      <c r="G886" s="2"/>
      <c r="H886" s="2"/>
      <c r="I886" s="2"/>
      <c r="J886" s="2"/>
    </row>
    <row r="887" spans="3:10" s="49" customFormat="1" ht="14.1" customHeight="1" x14ac:dyDescent="0.15">
      <c r="C887" s="2"/>
      <c r="D887" s="2"/>
      <c r="E887" s="3"/>
      <c r="F887" s="51"/>
      <c r="G887" s="2"/>
      <c r="H887" s="2"/>
      <c r="I887" s="2"/>
      <c r="J887" s="2"/>
    </row>
    <row r="888" spans="3:10" s="49" customFormat="1" ht="14.1" customHeight="1" x14ac:dyDescent="0.15">
      <c r="C888" s="2"/>
      <c r="D888" s="2"/>
      <c r="E888" s="3"/>
      <c r="F888" s="51"/>
      <c r="G888" s="2"/>
      <c r="H888" s="2"/>
      <c r="I888" s="2"/>
      <c r="J888" s="2"/>
    </row>
    <row r="889" spans="3:10" s="49" customFormat="1" ht="14.1" customHeight="1" x14ac:dyDescent="0.15">
      <c r="C889" s="2"/>
      <c r="D889" s="2"/>
      <c r="E889" s="3"/>
      <c r="F889" s="51"/>
      <c r="G889" s="2"/>
      <c r="H889" s="2"/>
      <c r="I889" s="2"/>
      <c r="J889" s="2"/>
    </row>
    <row r="890" spans="3:10" s="49" customFormat="1" ht="14.1" customHeight="1" x14ac:dyDescent="0.15">
      <c r="C890" s="2"/>
      <c r="D890" s="2"/>
      <c r="E890" s="3"/>
      <c r="F890" s="51"/>
      <c r="G890" s="2"/>
      <c r="H890" s="2"/>
      <c r="I890" s="2"/>
      <c r="J890" s="2"/>
    </row>
    <row r="891" spans="3:10" s="49" customFormat="1" ht="14.1" customHeight="1" x14ac:dyDescent="0.15">
      <c r="C891" s="2"/>
      <c r="D891" s="2"/>
      <c r="E891" s="3"/>
      <c r="F891" s="51"/>
      <c r="G891" s="2"/>
      <c r="H891" s="2"/>
      <c r="I891" s="2"/>
      <c r="J891" s="2"/>
    </row>
    <row r="892" spans="3:10" s="49" customFormat="1" ht="14.1" customHeight="1" x14ac:dyDescent="0.15">
      <c r="C892" s="2"/>
      <c r="D892" s="2"/>
      <c r="E892" s="3"/>
      <c r="F892" s="51"/>
      <c r="G892" s="2"/>
      <c r="H892" s="2"/>
      <c r="I892" s="2"/>
      <c r="J892" s="2"/>
    </row>
    <row r="893" spans="3:10" s="49" customFormat="1" ht="14.1" customHeight="1" x14ac:dyDescent="0.15">
      <c r="C893" s="2"/>
      <c r="D893" s="2"/>
      <c r="E893" s="3"/>
      <c r="F893" s="51"/>
      <c r="G893" s="2"/>
      <c r="H893" s="2"/>
      <c r="I893" s="2"/>
      <c r="J893" s="2"/>
    </row>
    <row r="894" spans="3:10" s="49" customFormat="1" ht="14.1" customHeight="1" x14ac:dyDescent="0.15">
      <c r="C894" s="2"/>
      <c r="D894" s="2"/>
      <c r="E894" s="3"/>
      <c r="F894" s="51"/>
      <c r="G894" s="2"/>
      <c r="H894" s="2"/>
      <c r="I894" s="2"/>
      <c r="J894" s="2"/>
    </row>
    <row r="895" spans="3:10" s="49" customFormat="1" ht="14.1" customHeight="1" x14ac:dyDescent="0.15">
      <c r="C895" s="2"/>
      <c r="D895" s="2"/>
      <c r="E895" s="3"/>
      <c r="F895" s="51"/>
      <c r="G895" s="2"/>
      <c r="H895" s="2"/>
      <c r="I895" s="2"/>
      <c r="J895" s="2"/>
    </row>
    <row r="896" spans="3:10" s="49" customFormat="1" ht="14.1" customHeight="1" x14ac:dyDescent="0.15">
      <c r="C896" s="2"/>
      <c r="D896" s="2"/>
      <c r="E896" s="3"/>
      <c r="F896" s="51"/>
      <c r="G896" s="2"/>
      <c r="H896" s="2"/>
      <c r="I896" s="2"/>
      <c r="J896" s="2"/>
    </row>
    <row r="897" spans="3:10" s="49" customFormat="1" ht="14.1" customHeight="1" x14ac:dyDescent="0.15">
      <c r="C897" s="2"/>
      <c r="D897" s="2"/>
      <c r="E897" s="3"/>
      <c r="F897" s="51"/>
      <c r="G897" s="2"/>
      <c r="H897" s="2"/>
      <c r="I897" s="2"/>
      <c r="J897" s="2"/>
    </row>
    <row r="898" spans="3:10" s="49" customFormat="1" ht="14.1" customHeight="1" x14ac:dyDescent="0.15">
      <c r="C898" s="2"/>
      <c r="D898" s="2"/>
      <c r="E898" s="3"/>
      <c r="F898" s="51"/>
      <c r="G898" s="2"/>
      <c r="H898" s="2"/>
      <c r="I898" s="2"/>
      <c r="J898" s="2"/>
    </row>
    <row r="899" spans="3:10" s="49" customFormat="1" ht="14.1" customHeight="1" x14ac:dyDescent="0.15">
      <c r="C899" s="2"/>
      <c r="D899" s="2"/>
      <c r="E899" s="3"/>
      <c r="F899" s="51"/>
      <c r="G899" s="2"/>
      <c r="H899" s="2"/>
      <c r="I899" s="2"/>
      <c r="J899" s="2"/>
    </row>
    <row r="900" spans="3:10" s="49" customFormat="1" ht="14.1" customHeight="1" x14ac:dyDescent="0.15">
      <c r="C900" s="2"/>
      <c r="D900" s="2"/>
      <c r="E900" s="3"/>
      <c r="F900" s="51"/>
      <c r="G900" s="2"/>
      <c r="H900" s="2"/>
      <c r="I900" s="2"/>
      <c r="J900" s="2"/>
    </row>
    <row r="901" spans="3:10" s="49" customFormat="1" ht="14.1" customHeight="1" x14ac:dyDescent="0.15">
      <c r="C901" s="2"/>
      <c r="D901" s="2"/>
      <c r="E901" s="3"/>
      <c r="F901" s="51"/>
      <c r="G901" s="2"/>
      <c r="H901" s="2"/>
      <c r="I901" s="2"/>
      <c r="J901" s="2"/>
    </row>
    <row r="902" spans="3:10" s="49" customFormat="1" ht="14.1" customHeight="1" x14ac:dyDescent="0.15">
      <c r="C902" s="2"/>
      <c r="D902" s="2"/>
      <c r="E902" s="3"/>
      <c r="F902" s="51"/>
      <c r="G902" s="2"/>
      <c r="H902" s="2"/>
      <c r="I902" s="2"/>
      <c r="J902" s="2"/>
    </row>
    <row r="903" spans="3:10" s="49" customFormat="1" ht="14.1" customHeight="1" x14ac:dyDescent="0.15">
      <c r="C903" s="2"/>
      <c r="D903" s="2"/>
      <c r="E903" s="3"/>
      <c r="F903" s="51"/>
      <c r="G903" s="2"/>
      <c r="H903" s="2"/>
      <c r="I903" s="2"/>
      <c r="J903" s="2"/>
    </row>
    <row r="904" spans="3:10" s="49" customFormat="1" ht="14.1" customHeight="1" x14ac:dyDescent="0.15">
      <c r="C904" s="2"/>
      <c r="D904" s="2"/>
      <c r="E904" s="3"/>
      <c r="F904" s="51"/>
      <c r="G904" s="2"/>
      <c r="H904" s="2"/>
      <c r="I904" s="2"/>
      <c r="J904" s="2"/>
    </row>
    <row r="905" spans="3:10" s="49" customFormat="1" ht="14.1" customHeight="1" x14ac:dyDescent="0.15">
      <c r="C905" s="2"/>
      <c r="D905" s="2"/>
      <c r="E905" s="3"/>
      <c r="F905" s="51"/>
      <c r="G905" s="2"/>
      <c r="H905" s="2"/>
      <c r="I905" s="2"/>
      <c r="J905" s="2"/>
    </row>
    <row r="906" spans="3:10" s="49" customFormat="1" ht="14.1" customHeight="1" x14ac:dyDescent="0.15">
      <c r="C906" s="2"/>
      <c r="D906" s="2"/>
      <c r="E906" s="3"/>
      <c r="F906" s="51"/>
      <c r="G906" s="2"/>
      <c r="H906" s="2"/>
      <c r="I906" s="2"/>
      <c r="J906" s="2"/>
    </row>
    <row r="907" spans="3:10" s="49" customFormat="1" ht="14.1" customHeight="1" x14ac:dyDescent="0.15">
      <c r="C907" s="2"/>
      <c r="D907" s="2"/>
      <c r="E907" s="3"/>
      <c r="F907" s="51"/>
      <c r="G907" s="2"/>
      <c r="H907" s="2"/>
      <c r="I907" s="2"/>
      <c r="J907" s="2"/>
    </row>
    <row r="908" spans="3:10" s="49" customFormat="1" ht="14.1" customHeight="1" x14ac:dyDescent="0.15">
      <c r="C908" s="2"/>
      <c r="D908" s="2"/>
      <c r="E908" s="3"/>
      <c r="F908" s="51"/>
      <c r="G908" s="2"/>
      <c r="H908" s="2"/>
      <c r="I908" s="2"/>
      <c r="J908" s="2"/>
    </row>
    <row r="909" spans="3:10" s="49" customFormat="1" ht="14.1" customHeight="1" x14ac:dyDescent="0.15">
      <c r="C909" s="2"/>
      <c r="D909" s="2"/>
      <c r="E909" s="3"/>
      <c r="F909" s="51"/>
      <c r="G909" s="2"/>
      <c r="H909" s="2"/>
      <c r="I909" s="2"/>
      <c r="J909" s="2"/>
    </row>
    <row r="910" spans="3:10" s="49" customFormat="1" ht="14.1" customHeight="1" x14ac:dyDescent="0.15">
      <c r="C910" s="2"/>
      <c r="D910" s="2"/>
      <c r="E910" s="3"/>
      <c r="F910" s="51"/>
      <c r="G910" s="2"/>
      <c r="H910" s="2"/>
      <c r="I910" s="2"/>
      <c r="J910" s="2"/>
    </row>
    <row r="911" spans="3:10" s="49" customFormat="1" ht="14.1" customHeight="1" x14ac:dyDescent="0.15">
      <c r="C911" s="2"/>
      <c r="D911" s="2"/>
      <c r="E911" s="3"/>
      <c r="F911" s="51"/>
      <c r="G911" s="2"/>
      <c r="H911" s="2"/>
      <c r="I911" s="2"/>
      <c r="J911" s="2"/>
    </row>
    <row r="912" spans="3:10" s="49" customFormat="1" ht="14.1" customHeight="1" x14ac:dyDescent="0.15">
      <c r="C912" s="2"/>
      <c r="D912" s="2"/>
      <c r="E912" s="3"/>
      <c r="F912" s="51"/>
      <c r="G912" s="2"/>
      <c r="H912" s="2"/>
      <c r="I912" s="2"/>
      <c r="J912" s="2"/>
    </row>
    <row r="913" spans="3:10" s="49" customFormat="1" ht="14.1" customHeight="1" x14ac:dyDescent="0.15">
      <c r="C913" s="2"/>
      <c r="D913" s="2"/>
      <c r="E913" s="3"/>
      <c r="F913" s="51"/>
      <c r="G913" s="2"/>
      <c r="H913" s="2"/>
      <c r="I913" s="2"/>
      <c r="J913" s="2"/>
    </row>
    <row r="914" spans="3:10" s="49" customFormat="1" ht="14.1" customHeight="1" x14ac:dyDescent="0.15">
      <c r="C914" s="2"/>
      <c r="D914" s="2"/>
      <c r="E914" s="3"/>
      <c r="F914" s="51"/>
      <c r="G914" s="2"/>
      <c r="H914" s="2"/>
      <c r="I914" s="2"/>
      <c r="J914" s="2"/>
    </row>
    <row r="915" spans="3:10" s="49" customFormat="1" ht="14.1" customHeight="1" x14ac:dyDescent="0.15">
      <c r="C915" s="2"/>
      <c r="D915" s="2"/>
      <c r="E915" s="3"/>
      <c r="F915" s="51"/>
      <c r="G915" s="2"/>
      <c r="H915" s="2"/>
      <c r="I915" s="2"/>
      <c r="J915" s="2"/>
    </row>
    <row r="916" spans="3:10" s="49" customFormat="1" ht="14.1" customHeight="1" x14ac:dyDescent="0.15">
      <c r="C916" s="2"/>
      <c r="D916" s="2"/>
      <c r="E916" s="3"/>
      <c r="F916" s="51"/>
      <c r="G916" s="2"/>
      <c r="H916" s="2"/>
      <c r="I916" s="2"/>
      <c r="J916" s="2"/>
    </row>
    <row r="917" spans="3:10" s="49" customFormat="1" ht="14.1" customHeight="1" x14ac:dyDescent="0.15">
      <c r="C917" s="2"/>
      <c r="D917" s="2"/>
      <c r="E917" s="3"/>
      <c r="F917" s="51"/>
      <c r="G917" s="2"/>
      <c r="H917" s="2"/>
      <c r="I917" s="2"/>
      <c r="J917" s="2"/>
    </row>
    <row r="918" spans="3:10" s="49" customFormat="1" ht="14.1" customHeight="1" x14ac:dyDescent="0.15">
      <c r="C918" s="2"/>
      <c r="D918" s="2"/>
      <c r="E918" s="3"/>
      <c r="F918" s="51"/>
      <c r="G918" s="2"/>
      <c r="H918" s="2"/>
      <c r="I918" s="2"/>
      <c r="J918" s="2"/>
    </row>
    <row r="919" spans="3:10" s="49" customFormat="1" ht="14.1" customHeight="1" x14ac:dyDescent="0.15">
      <c r="C919" s="2"/>
      <c r="D919" s="2"/>
      <c r="E919" s="3"/>
      <c r="F919" s="51"/>
      <c r="G919" s="2"/>
      <c r="H919" s="2"/>
      <c r="I919" s="2"/>
      <c r="J919" s="2"/>
    </row>
    <row r="920" spans="3:10" s="49" customFormat="1" ht="14.1" customHeight="1" x14ac:dyDescent="0.15">
      <c r="C920" s="2"/>
      <c r="D920" s="2"/>
      <c r="E920" s="3"/>
      <c r="F920" s="51"/>
      <c r="G920" s="2"/>
      <c r="H920" s="2"/>
      <c r="I920" s="2"/>
      <c r="J920" s="2"/>
    </row>
    <row r="921" spans="3:10" s="49" customFormat="1" ht="14.1" customHeight="1" x14ac:dyDescent="0.15">
      <c r="C921" s="2"/>
      <c r="D921" s="2"/>
      <c r="E921" s="3"/>
      <c r="F921" s="51"/>
      <c r="G921" s="2"/>
      <c r="H921" s="2"/>
      <c r="I921" s="2"/>
      <c r="J921" s="2"/>
    </row>
    <row r="922" spans="3:10" s="49" customFormat="1" ht="14.1" customHeight="1" x14ac:dyDescent="0.15">
      <c r="C922" s="2"/>
      <c r="D922" s="2"/>
      <c r="E922" s="3"/>
      <c r="F922" s="51"/>
      <c r="G922" s="2"/>
      <c r="H922" s="2"/>
      <c r="I922" s="2"/>
      <c r="J922" s="2"/>
    </row>
    <row r="923" spans="3:10" s="49" customFormat="1" ht="14.1" customHeight="1" x14ac:dyDescent="0.15">
      <c r="C923" s="2"/>
      <c r="D923" s="2"/>
      <c r="E923" s="3"/>
      <c r="F923" s="51"/>
      <c r="G923" s="2"/>
      <c r="H923" s="2"/>
      <c r="I923" s="2"/>
      <c r="J923" s="2"/>
    </row>
    <row r="924" spans="3:10" s="49" customFormat="1" ht="14.1" customHeight="1" x14ac:dyDescent="0.15">
      <c r="C924" s="2"/>
      <c r="D924" s="2"/>
      <c r="E924" s="3"/>
      <c r="F924" s="51"/>
      <c r="G924" s="2"/>
      <c r="H924" s="2"/>
      <c r="I924" s="2"/>
      <c r="J924" s="2"/>
    </row>
    <row r="925" spans="3:10" s="49" customFormat="1" ht="14.1" customHeight="1" x14ac:dyDescent="0.15">
      <c r="C925" s="2"/>
      <c r="D925" s="2"/>
      <c r="E925" s="3"/>
      <c r="F925" s="51"/>
      <c r="G925" s="2"/>
      <c r="H925" s="2"/>
      <c r="I925" s="2"/>
      <c r="J925" s="2"/>
    </row>
    <row r="926" spans="3:10" s="49" customFormat="1" ht="14.1" customHeight="1" x14ac:dyDescent="0.15">
      <c r="C926" s="2"/>
      <c r="D926" s="2"/>
      <c r="E926" s="3"/>
      <c r="F926" s="51"/>
      <c r="G926" s="2"/>
      <c r="H926" s="2"/>
      <c r="I926" s="2"/>
      <c r="J926" s="2"/>
    </row>
    <row r="927" spans="3:10" s="49" customFormat="1" ht="14.1" customHeight="1" x14ac:dyDescent="0.15">
      <c r="C927" s="2"/>
      <c r="D927" s="2"/>
      <c r="E927" s="3"/>
      <c r="F927" s="51"/>
      <c r="G927" s="2"/>
      <c r="H927" s="2"/>
      <c r="I927" s="2"/>
      <c r="J927" s="2"/>
    </row>
    <row r="928" spans="3:10" s="49" customFormat="1" ht="14.1" customHeight="1" x14ac:dyDescent="0.15">
      <c r="C928" s="2"/>
      <c r="D928" s="2"/>
      <c r="E928" s="3"/>
      <c r="F928" s="51"/>
      <c r="G928" s="2"/>
      <c r="H928" s="2"/>
      <c r="I928" s="2"/>
      <c r="J928" s="2"/>
    </row>
    <row r="929" spans="3:10" s="49" customFormat="1" ht="14.1" customHeight="1" x14ac:dyDescent="0.15">
      <c r="C929" s="2"/>
      <c r="D929" s="2"/>
      <c r="E929" s="3"/>
      <c r="F929" s="51"/>
      <c r="G929" s="2"/>
      <c r="H929" s="2"/>
      <c r="I929" s="2"/>
      <c r="J929" s="2"/>
    </row>
    <row r="930" spans="3:10" s="49" customFormat="1" ht="14.1" customHeight="1" x14ac:dyDescent="0.15">
      <c r="C930" s="2"/>
      <c r="D930" s="2"/>
      <c r="E930" s="3"/>
      <c r="F930" s="51"/>
      <c r="G930" s="2"/>
      <c r="H930" s="2"/>
      <c r="I930" s="2"/>
      <c r="J930" s="2"/>
    </row>
    <row r="931" spans="3:10" s="49" customFormat="1" ht="14.1" customHeight="1" x14ac:dyDescent="0.15">
      <c r="C931" s="2"/>
      <c r="D931" s="2"/>
      <c r="E931" s="3"/>
      <c r="F931" s="51"/>
      <c r="G931" s="2"/>
      <c r="H931" s="2"/>
      <c r="I931" s="2"/>
      <c r="J931" s="2"/>
    </row>
    <row r="932" spans="3:10" s="49" customFormat="1" ht="14.1" customHeight="1" x14ac:dyDescent="0.15">
      <c r="C932" s="2"/>
      <c r="D932" s="2"/>
      <c r="E932" s="3"/>
      <c r="F932" s="51"/>
      <c r="G932" s="2"/>
      <c r="H932" s="2"/>
      <c r="I932" s="2"/>
      <c r="J932" s="2"/>
    </row>
    <row r="933" spans="3:10" s="49" customFormat="1" ht="14.1" customHeight="1" x14ac:dyDescent="0.15">
      <c r="C933" s="2"/>
      <c r="D933" s="2"/>
      <c r="E933" s="3"/>
      <c r="F933" s="51"/>
      <c r="G933" s="2"/>
      <c r="H933" s="2"/>
      <c r="I933" s="2"/>
      <c r="J933" s="2"/>
    </row>
    <row r="934" spans="3:10" s="49" customFormat="1" ht="14.1" customHeight="1" x14ac:dyDescent="0.15">
      <c r="C934" s="2"/>
      <c r="D934" s="2"/>
      <c r="E934" s="3"/>
      <c r="F934" s="51"/>
      <c r="G934" s="2"/>
      <c r="H934" s="2"/>
      <c r="I934" s="2"/>
      <c r="J934" s="2"/>
    </row>
    <row r="935" spans="3:10" s="49" customFormat="1" ht="14.1" customHeight="1" x14ac:dyDescent="0.15">
      <c r="C935" s="2"/>
      <c r="D935" s="2"/>
      <c r="E935" s="3"/>
      <c r="F935" s="51"/>
      <c r="G935" s="2"/>
      <c r="H935" s="2"/>
      <c r="I935" s="2"/>
      <c r="J935" s="2"/>
    </row>
    <row r="936" spans="3:10" s="49" customFormat="1" ht="14.1" customHeight="1" x14ac:dyDescent="0.15">
      <c r="C936" s="2"/>
      <c r="D936" s="2"/>
      <c r="E936" s="3"/>
      <c r="F936" s="51"/>
      <c r="G936" s="2"/>
      <c r="H936" s="2"/>
      <c r="I936" s="2"/>
      <c r="J936" s="2"/>
    </row>
    <row r="937" spans="3:10" s="49" customFormat="1" ht="14.1" customHeight="1" x14ac:dyDescent="0.15">
      <c r="C937" s="2"/>
      <c r="D937" s="2"/>
      <c r="E937" s="3"/>
      <c r="F937" s="51"/>
      <c r="G937" s="2"/>
      <c r="H937" s="2"/>
      <c r="I937" s="2"/>
      <c r="J937" s="2"/>
    </row>
    <row r="938" spans="3:10" s="49" customFormat="1" ht="14.1" customHeight="1" x14ac:dyDescent="0.15">
      <c r="C938" s="2"/>
      <c r="D938" s="2"/>
      <c r="E938" s="3"/>
      <c r="F938" s="51"/>
      <c r="G938" s="2"/>
      <c r="H938" s="2"/>
      <c r="I938" s="2"/>
      <c r="J938" s="2"/>
    </row>
    <row r="939" spans="3:10" s="49" customFormat="1" ht="14.1" customHeight="1" x14ac:dyDescent="0.15">
      <c r="C939" s="2"/>
      <c r="D939" s="2"/>
      <c r="E939" s="3"/>
      <c r="F939" s="51"/>
      <c r="G939" s="2"/>
      <c r="H939" s="2"/>
      <c r="I939" s="2"/>
      <c r="J939" s="2"/>
    </row>
    <row r="940" spans="3:10" s="49" customFormat="1" ht="14.1" customHeight="1" x14ac:dyDescent="0.15">
      <c r="C940" s="2"/>
      <c r="D940" s="2"/>
      <c r="E940" s="3"/>
      <c r="F940" s="51"/>
      <c r="G940" s="2"/>
      <c r="H940" s="2"/>
      <c r="I940" s="2"/>
      <c r="J940" s="2"/>
    </row>
    <row r="941" spans="3:10" s="49" customFormat="1" ht="14.1" customHeight="1" x14ac:dyDescent="0.15">
      <c r="C941" s="2"/>
      <c r="D941" s="2"/>
      <c r="E941" s="3"/>
      <c r="F941" s="51"/>
      <c r="G941" s="2"/>
      <c r="H941" s="2"/>
      <c r="I941" s="2"/>
      <c r="J941" s="2"/>
    </row>
    <row r="942" spans="3:10" s="49" customFormat="1" ht="14.1" customHeight="1" x14ac:dyDescent="0.15">
      <c r="C942" s="2"/>
      <c r="D942" s="2"/>
      <c r="E942" s="3"/>
      <c r="F942" s="51"/>
      <c r="G942" s="2"/>
      <c r="H942" s="2"/>
      <c r="I942" s="2"/>
      <c r="J942" s="2"/>
    </row>
    <row r="943" spans="3:10" s="49" customFormat="1" ht="14.1" customHeight="1" x14ac:dyDescent="0.15">
      <c r="C943" s="2"/>
      <c r="D943" s="2"/>
      <c r="E943" s="3"/>
      <c r="F943" s="51"/>
      <c r="G943" s="2"/>
      <c r="H943" s="2"/>
      <c r="I943" s="2"/>
      <c r="J943" s="2"/>
    </row>
    <row r="944" spans="3:10" s="49" customFormat="1" ht="14.1" customHeight="1" x14ac:dyDescent="0.15">
      <c r="C944" s="2"/>
      <c r="D944" s="2"/>
      <c r="E944" s="3"/>
      <c r="F944" s="51"/>
      <c r="G944" s="2"/>
      <c r="H944" s="2"/>
      <c r="I944" s="2"/>
      <c r="J944" s="2"/>
    </row>
    <row r="945" spans="3:10" s="49" customFormat="1" ht="14.1" customHeight="1" x14ac:dyDescent="0.15">
      <c r="C945" s="2"/>
      <c r="D945" s="2"/>
      <c r="E945" s="3"/>
      <c r="F945" s="51"/>
      <c r="G945" s="2"/>
      <c r="H945" s="2"/>
      <c r="I945" s="2"/>
      <c r="J945" s="2"/>
    </row>
    <row r="946" spans="3:10" s="49" customFormat="1" ht="14.1" customHeight="1" x14ac:dyDescent="0.15">
      <c r="C946" s="2"/>
      <c r="D946" s="2"/>
      <c r="E946" s="3"/>
      <c r="F946" s="51"/>
      <c r="G946" s="2"/>
      <c r="H946" s="2"/>
      <c r="I946" s="2"/>
      <c r="J946" s="2"/>
    </row>
    <row r="947" spans="3:10" s="49" customFormat="1" ht="14.1" customHeight="1" x14ac:dyDescent="0.15">
      <c r="C947" s="2"/>
      <c r="D947" s="2"/>
      <c r="E947" s="3"/>
      <c r="F947" s="51"/>
      <c r="G947" s="2"/>
      <c r="H947" s="2"/>
      <c r="I947" s="2"/>
      <c r="J947" s="2"/>
    </row>
    <row r="948" spans="3:10" s="49" customFormat="1" ht="14.1" customHeight="1" x14ac:dyDescent="0.15">
      <c r="C948" s="2"/>
      <c r="D948" s="2"/>
      <c r="E948" s="3"/>
      <c r="F948" s="51"/>
      <c r="G948" s="2"/>
      <c r="H948" s="2"/>
      <c r="I948" s="2"/>
      <c r="J948" s="2"/>
    </row>
    <row r="949" spans="3:10" s="49" customFormat="1" ht="14.1" customHeight="1" x14ac:dyDescent="0.15">
      <c r="C949" s="2"/>
      <c r="D949" s="2"/>
      <c r="E949" s="3"/>
      <c r="F949" s="51"/>
      <c r="G949" s="2"/>
      <c r="H949" s="2"/>
      <c r="I949" s="2"/>
      <c r="J949" s="2"/>
    </row>
    <row r="950" spans="3:10" s="49" customFormat="1" ht="14.1" customHeight="1" x14ac:dyDescent="0.15">
      <c r="C950" s="2"/>
      <c r="D950" s="2"/>
      <c r="E950" s="3"/>
      <c r="F950" s="51"/>
      <c r="G950" s="2"/>
      <c r="H950" s="2"/>
      <c r="I950" s="2"/>
      <c r="J950" s="2"/>
    </row>
    <row r="951" spans="3:10" s="49" customFormat="1" ht="14.1" customHeight="1" x14ac:dyDescent="0.15">
      <c r="C951" s="2"/>
      <c r="D951" s="2"/>
      <c r="E951" s="3"/>
      <c r="F951" s="51"/>
      <c r="G951" s="2"/>
      <c r="H951" s="2"/>
      <c r="I951" s="2"/>
      <c r="J951" s="2"/>
    </row>
    <row r="952" spans="3:10" s="49" customFormat="1" ht="14.1" customHeight="1" x14ac:dyDescent="0.15">
      <c r="C952" s="2"/>
      <c r="D952" s="2"/>
      <c r="E952" s="3"/>
      <c r="F952" s="51"/>
      <c r="G952" s="2"/>
      <c r="H952" s="2"/>
      <c r="I952" s="2"/>
      <c r="J952" s="2"/>
    </row>
    <row r="953" spans="3:10" s="49" customFormat="1" ht="14.1" customHeight="1" x14ac:dyDescent="0.15">
      <c r="C953" s="2"/>
      <c r="D953" s="2"/>
      <c r="E953" s="3"/>
      <c r="F953" s="51"/>
      <c r="G953" s="2"/>
      <c r="H953" s="2"/>
      <c r="I953" s="2"/>
      <c r="J953" s="2"/>
    </row>
    <row r="954" spans="3:10" s="49" customFormat="1" ht="14.1" customHeight="1" x14ac:dyDescent="0.15">
      <c r="C954" s="2"/>
      <c r="D954" s="2"/>
      <c r="E954" s="3"/>
      <c r="F954" s="51"/>
      <c r="G954" s="2"/>
      <c r="H954" s="2"/>
      <c r="I954" s="2"/>
      <c r="J954" s="2"/>
    </row>
    <row r="955" spans="3:10" s="49" customFormat="1" ht="14.1" customHeight="1" x14ac:dyDescent="0.15">
      <c r="C955" s="2"/>
      <c r="D955" s="2"/>
      <c r="E955" s="3"/>
      <c r="F955" s="51"/>
      <c r="G955" s="2"/>
      <c r="H955" s="2"/>
      <c r="I955" s="2"/>
      <c r="J955" s="2"/>
    </row>
    <row r="956" spans="3:10" s="49" customFormat="1" ht="14.1" customHeight="1" x14ac:dyDescent="0.15">
      <c r="C956" s="2"/>
      <c r="D956" s="2"/>
      <c r="E956" s="3"/>
      <c r="F956" s="51"/>
      <c r="G956" s="2"/>
      <c r="H956" s="2"/>
      <c r="I956" s="2"/>
      <c r="J956" s="2"/>
    </row>
    <row r="957" spans="3:10" s="49" customFormat="1" ht="14.1" customHeight="1" x14ac:dyDescent="0.15">
      <c r="C957" s="2"/>
      <c r="D957" s="2"/>
      <c r="E957" s="3"/>
      <c r="F957" s="51"/>
      <c r="G957" s="2"/>
      <c r="H957" s="2"/>
      <c r="I957" s="2"/>
      <c r="J957" s="2"/>
    </row>
    <row r="958" spans="3:10" s="49" customFormat="1" ht="14.1" customHeight="1" x14ac:dyDescent="0.15">
      <c r="C958" s="2"/>
      <c r="D958" s="2"/>
      <c r="E958" s="3"/>
      <c r="F958" s="51"/>
      <c r="G958" s="2"/>
      <c r="H958" s="2"/>
      <c r="I958" s="2"/>
      <c r="J958" s="2"/>
    </row>
    <row r="959" spans="3:10" s="49" customFormat="1" ht="14.1" customHeight="1" x14ac:dyDescent="0.15">
      <c r="C959" s="2"/>
      <c r="D959" s="2"/>
      <c r="E959" s="3"/>
      <c r="F959" s="51"/>
      <c r="G959" s="2"/>
      <c r="H959" s="2"/>
      <c r="I959" s="2"/>
      <c r="J959" s="2"/>
    </row>
    <row r="960" spans="3:10" s="49" customFormat="1" ht="14.1" customHeight="1" x14ac:dyDescent="0.15">
      <c r="C960" s="2"/>
      <c r="D960" s="2"/>
      <c r="E960" s="3"/>
      <c r="F960" s="51"/>
      <c r="G960" s="2"/>
      <c r="H960" s="2"/>
      <c r="I960" s="2"/>
      <c r="J960" s="2"/>
    </row>
    <row r="961" spans="3:10" s="49" customFormat="1" ht="14.1" customHeight="1" x14ac:dyDescent="0.15">
      <c r="C961" s="2"/>
      <c r="D961" s="2"/>
      <c r="E961" s="3"/>
      <c r="F961" s="51"/>
      <c r="G961" s="2"/>
      <c r="H961" s="2"/>
      <c r="I961" s="2"/>
      <c r="J961" s="2"/>
    </row>
    <row r="962" spans="3:10" s="49" customFormat="1" ht="14.1" customHeight="1" x14ac:dyDescent="0.15">
      <c r="C962" s="2"/>
      <c r="D962" s="2"/>
      <c r="E962" s="3"/>
      <c r="F962" s="51"/>
      <c r="G962" s="2"/>
      <c r="H962" s="2"/>
      <c r="I962" s="2"/>
      <c r="J962" s="2"/>
    </row>
    <row r="963" spans="3:10" s="49" customFormat="1" ht="14.1" customHeight="1" x14ac:dyDescent="0.15">
      <c r="C963" s="2"/>
      <c r="D963" s="2"/>
      <c r="E963" s="3"/>
      <c r="F963" s="51"/>
      <c r="G963" s="2"/>
      <c r="H963" s="2"/>
      <c r="I963" s="2"/>
      <c r="J963" s="2"/>
    </row>
    <row r="964" spans="3:10" s="49" customFormat="1" ht="14.1" customHeight="1" x14ac:dyDescent="0.15">
      <c r="C964" s="2"/>
      <c r="D964" s="2"/>
      <c r="E964" s="3"/>
      <c r="F964" s="51"/>
      <c r="G964" s="2"/>
      <c r="H964" s="2"/>
      <c r="I964" s="2"/>
      <c r="J964" s="2"/>
    </row>
    <row r="965" spans="3:10" s="49" customFormat="1" ht="14.1" customHeight="1" x14ac:dyDescent="0.15">
      <c r="C965" s="2"/>
      <c r="D965" s="2"/>
      <c r="E965" s="3"/>
      <c r="F965" s="51"/>
      <c r="G965" s="2"/>
      <c r="H965" s="2"/>
      <c r="I965" s="2"/>
      <c r="J965" s="2"/>
    </row>
    <row r="966" spans="3:10" s="49" customFormat="1" ht="14.1" customHeight="1" x14ac:dyDescent="0.15">
      <c r="C966" s="2"/>
      <c r="D966" s="2"/>
      <c r="E966" s="3"/>
      <c r="F966" s="51"/>
      <c r="G966" s="2"/>
      <c r="H966" s="2"/>
      <c r="I966" s="2"/>
      <c r="J966" s="2"/>
    </row>
    <row r="967" spans="3:10" s="49" customFormat="1" ht="14.1" customHeight="1" x14ac:dyDescent="0.15">
      <c r="C967" s="2"/>
      <c r="D967" s="2"/>
      <c r="E967" s="3"/>
      <c r="F967" s="51"/>
      <c r="G967" s="2"/>
      <c r="H967" s="2"/>
      <c r="I967" s="2"/>
      <c r="J967" s="2"/>
    </row>
    <row r="968" spans="3:10" s="49" customFormat="1" ht="14.1" customHeight="1" x14ac:dyDescent="0.15">
      <c r="C968" s="2"/>
      <c r="D968" s="2"/>
      <c r="E968" s="3"/>
      <c r="F968" s="51"/>
      <c r="G968" s="2"/>
      <c r="H968" s="2"/>
      <c r="I968" s="2"/>
      <c r="J968" s="2"/>
    </row>
    <row r="969" spans="3:10" s="49" customFormat="1" ht="14.1" customHeight="1" x14ac:dyDescent="0.15">
      <c r="C969" s="2"/>
      <c r="D969" s="2"/>
      <c r="E969" s="3"/>
      <c r="F969" s="51"/>
      <c r="G969" s="2"/>
      <c r="H969" s="2"/>
      <c r="I969" s="2"/>
      <c r="J969" s="2"/>
    </row>
    <row r="970" spans="3:10" s="49" customFormat="1" ht="14.1" customHeight="1" x14ac:dyDescent="0.15">
      <c r="C970" s="2"/>
      <c r="D970" s="2"/>
      <c r="E970" s="3"/>
      <c r="F970" s="51"/>
      <c r="G970" s="2"/>
      <c r="H970" s="2"/>
      <c r="I970" s="2"/>
      <c r="J970" s="2"/>
    </row>
    <row r="971" spans="3:10" s="49" customFormat="1" ht="14.1" customHeight="1" x14ac:dyDescent="0.15">
      <c r="C971" s="2"/>
      <c r="D971" s="2"/>
      <c r="E971" s="3"/>
      <c r="F971" s="51"/>
      <c r="G971" s="2"/>
      <c r="H971" s="2"/>
      <c r="I971" s="2"/>
      <c r="J971" s="2"/>
    </row>
    <row r="972" spans="3:10" s="49" customFormat="1" ht="14.1" customHeight="1" x14ac:dyDescent="0.15">
      <c r="C972" s="2"/>
      <c r="D972" s="2"/>
      <c r="E972" s="3"/>
      <c r="F972" s="51"/>
      <c r="G972" s="2"/>
      <c r="H972" s="2"/>
      <c r="I972" s="2"/>
      <c r="J972" s="2"/>
    </row>
    <row r="973" spans="3:10" s="49" customFormat="1" ht="14.1" customHeight="1" x14ac:dyDescent="0.15">
      <c r="C973" s="2"/>
      <c r="D973" s="2"/>
      <c r="E973" s="3"/>
      <c r="F973" s="51"/>
      <c r="G973" s="2"/>
      <c r="H973" s="2"/>
      <c r="I973" s="2"/>
      <c r="J973" s="2"/>
    </row>
    <row r="974" spans="3:10" s="49" customFormat="1" ht="14.1" customHeight="1" x14ac:dyDescent="0.15">
      <c r="C974" s="2"/>
      <c r="D974" s="2"/>
      <c r="E974" s="3"/>
      <c r="F974" s="51"/>
      <c r="G974" s="2"/>
      <c r="H974" s="2"/>
      <c r="I974" s="2"/>
      <c r="J974" s="2"/>
    </row>
    <row r="975" spans="3:10" s="49" customFormat="1" ht="14.1" customHeight="1" x14ac:dyDescent="0.15">
      <c r="C975" s="2"/>
      <c r="D975" s="2"/>
      <c r="E975" s="3"/>
      <c r="F975" s="51"/>
      <c r="G975" s="2"/>
      <c r="H975" s="2"/>
      <c r="I975" s="2"/>
      <c r="J975" s="2"/>
    </row>
    <row r="976" spans="3:10" s="49" customFormat="1" ht="14.1" customHeight="1" x14ac:dyDescent="0.15">
      <c r="C976" s="2"/>
      <c r="D976" s="2"/>
      <c r="E976" s="3"/>
      <c r="F976" s="51"/>
      <c r="G976" s="2"/>
      <c r="H976" s="2"/>
      <c r="I976" s="2"/>
      <c r="J976" s="2"/>
    </row>
    <row r="977" spans="3:10" s="49" customFormat="1" ht="14.1" customHeight="1" x14ac:dyDescent="0.15">
      <c r="C977" s="2"/>
      <c r="D977" s="2"/>
      <c r="E977" s="3"/>
      <c r="F977" s="51"/>
      <c r="G977" s="2"/>
      <c r="H977" s="2"/>
      <c r="I977" s="2"/>
      <c r="J977" s="2"/>
    </row>
    <row r="978" spans="3:10" s="49" customFormat="1" ht="14.1" customHeight="1" x14ac:dyDescent="0.15">
      <c r="C978" s="2"/>
      <c r="D978" s="2"/>
      <c r="E978" s="3"/>
      <c r="F978" s="51"/>
      <c r="G978" s="2"/>
      <c r="H978" s="2"/>
      <c r="I978" s="2"/>
      <c r="J978" s="2"/>
    </row>
    <row r="979" spans="3:10" s="49" customFormat="1" ht="14.1" customHeight="1" x14ac:dyDescent="0.15">
      <c r="C979" s="2"/>
      <c r="D979" s="2"/>
      <c r="E979" s="3"/>
      <c r="F979" s="51"/>
      <c r="G979" s="2"/>
      <c r="H979" s="2"/>
      <c r="I979" s="2"/>
      <c r="J979" s="2"/>
    </row>
    <row r="980" spans="3:10" s="49" customFormat="1" ht="14.1" customHeight="1" x14ac:dyDescent="0.15">
      <c r="C980" s="2"/>
      <c r="D980" s="2"/>
      <c r="E980" s="3"/>
      <c r="F980" s="51"/>
      <c r="G980" s="2"/>
      <c r="H980" s="2"/>
      <c r="I980" s="2"/>
      <c r="J980" s="2"/>
    </row>
    <row r="981" spans="3:10" s="49" customFormat="1" ht="14.1" customHeight="1" x14ac:dyDescent="0.15">
      <c r="C981" s="2"/>
      <c r="D981" s="2"/>
      <c r="E981" s="3"/>
      <c r="F981" s="51"/>
      <c r="G981" s="2"/>
      <c r="H981" s="2"/>
      <c r="I981" s="2"/>
      <c r="J981" s="2"/>
    </row>
    <row r="982" spans="3:10" s="49" customFormat="1" ht="14.1" customHeight="1" x14ac:dyDescent="0.15">
      <c r="C982" s="2"/>
      <c r="D982" s="2"/>
      <c r="E982" s="3"/>
      <c r="F982" s="51"/>
      <c r="G982" s="2"/>
      <c r="H982" s="2"/>
      <c r="I982" s="2"/>
      <c r="J982" s="2"/>
    </row>
    <row r="983" spans="3:10" s="49" customFormat="1" ht="14.1" customHeight="1" x14ac:dyDescent="0.15">
      <c r="C983" s="2"/>
      <c r="D983" s="2"/>
      <c r="E983" s="3"/>
      <c r="F983" s="51"/>
      <c r="G983" s="2"/>
      <c r="H983" s="2"/>
      <c r="I983" s="2"/>
      <c r="J983" s="2"/>
    </row>
    <row r="984" spans="3:10" s="49" customFormat="1" ht="14.1" customHeight="1" x14ac:dyDescent="0.15">
      <c r="C984" s="2"/>
      <c r="D984" s="2"/>
      <c r="E984" s="3"/>
      <c r="F984" s="51"/>
      <c r="G984" s="2"/>
      <c r="H984" s="2"/>
      <c r="I984" s="2"/>
      <c r="J984" s="2"/>
    </row>
    <row r="985" spans="3:10" s="49" customFormat="1" ht="14.1" customHeight="1" x14ac:dyDescent="0.15">
      <c r="C985" s="2"/>
      <c r="D985" s="2"/>
      <c r="E985" s="3"/>
      <c r="F985" s="51"/>
      <c r="G985" s="2"/>
      <c r="H985" s="2"/>
      <c r="I985" s="2"/>
      <c r="J985" s="2"/>
    </row>
    <row r="986" spans="3:10" s="49" customFormat="1" ht="14.1" customHeight="1" x14ac:dyDescent="0.15">
      <c r="C986" s="2"/>
      <c r="D986" s="2"/>
      <c r="E986" s="3"/>
      <c r="F986" s="51"/>
      <c r="G986" s="2"/>
      <c r="H986" s="2"/>
      <c r="I986" s="2"/>
      <c r="J986" s="2"/>
    </row>
    <row r="987" spans="3:10" s="49" customFormat="1" ht="14.1" customHeight="1" x14ac:dyDescent="0.15">
      <c r="C987" s="2"/>
      <c r="D987" s="2"/>
      <c r="E987" s="3"/>
      <c r="F987" s="51"/>
      <c r="G987" s="2"/>
      <c r="H987" s="2"/>
      <c r="I987" s="2"/>
      <c r="J987" s="2"/>
    </row>
    <row r="988" spans="3:10" s="49" customFormat="1" ht="14.1" customHeight="1" x14ac:dyDescent="0.15">
      <c r="C988" s="2"/>
      <c r="D988" s="2"/>
      <c r="E988" s="3"/>
      <c r="F988" s="51"/>
      <c r="G988" s="2"/>
      <c r="H988" s="2"/>
      <c r="I988" s="2"/>
      <c r="J988" s="2"/>
    </row>
    <row r="989" spans="3:10" s="49" customFormat="1" ht="14.1" customHeight="1" x14ac:dyDescent="0.15">
      <c r="C989" s="2"/>
      <c r="D989" s="2"/>
      <c r="E989" s="3"/>
      <c r="F989" s="51"/>
      <c r="G989" s="2"/>
      <c r="H989" s="2"/>
      <c r="I989" s="2"/>
      <c r="J989" s="2"/>
    </row>
    <row r="990" spans="3:10" s="49" customFormat="1" ht="14.1" customHeight="1" x14ac:dyDescent="0.15">
      <c r="C990" s="2"/>
      <c r="D990" s="2"/>
      <c r="E990" s="3"/>
      <c r="F990" s="51"/>
      <c r="G990" s="2"/>
      <c r="H990" s="2"/>
      <c r="I990" s="2"/>
      <c r="J990" s="2"/>
    </row>
    <row r="991" spans="3:10" s="49" customFormat="1" ht="14.1" customHeight="1" x14ac:dyDescent="0.15">
      <c r="C991" s="2"/>
      <c r="D991" s="2"/>
      <c r="E991" s="3"/>
      <c r="F991" s="51"/>
      <c r="G991" s="2"/>
      <c r="H991" s="2"/>
      <c r="I991" s="2"/>
      <c r="J991" s="2"/>
    </row>
    <row r="992" spans="3:10" s="49" customFormat="1" ht="14.1" customHeight="1" x14ac:dyDescent="0.15">
      <c r="C992" s="2"/>
      <c r="D992" s="2"/>
      <c r="E992" s="3"/>
      <c r="F992" s="51"/>
      <c r="G992" s="2"/>
      <c r="H992" s="2"/>
      <c r="I992" s="2"/>
      <c r="J992" s="2"/>
    </row>
    <row r="993" spans="3:10" s="49" customFormat="1" ht="14.1" customHeight="1" x14ac:dyDescent="0.15">
      <c r="C993" s="2"/>
      <c r="D993" s="2"/>
      <c r="E993" s="3"/>
      <c r="F993" s="51"/>
      <c r="G993" s="2"/>
      <c r="H993" s="2"/>
      <c r="I993" s="2"/>
      <c r="J993" s="2"/>
    </row>
    <row r="994" spans="3:10" s="49" customFormat="1" ht="14.1" customHeight="1" x14ac:dyDescent="0.15">
      <c r="C994" s="2"/>
      <c r="D994" s="2"/>
      <c r="E994" s="3"/>
      <c r="F994" s="51"/>
      <c r="G994" s="2"/>
      <c r="H994" s="2"/>
      <c r="I994" s="2"/>
      <c r="J994" s="2"/>
    </row>
    <row r="995" spans="3:10" s="49" customFormat="1" ht="14.1" customHeight="1" x14ac:dyDescent="0.15">
      <c r="C995" s="2"/>
      <c r="D995" s="2"/>
      <c r="E995" s="3"/>
      <c r="F995" s="51"/>
      <c r="G995" s="2"/>
      <c r="H995" s="2"/>
      <c r="I995" s="2"/>
      <c r="J995" s="2"/>
    </row>
    <row r="996" spans="3:10" s="49" customFormat="1" ht="14.1" customHeight="1" x14ac:dyDescent="0.15">
      <c r="C996" s="2"/>
      <c r="D996" s="2"/>
      <c r="E996" s="3"/>
      <c r="F996" s="51"/>
      <c r="G996" s="2"/>
      <c r="H996" s="2"/>
      <c r="I996" s="2"/>
      <c r="J996" s="2"/>
    </row>
    <row r="997" spans="3:10" s="49" customFormat="1" ht="14.1" customHeight="1" x14ac:dyDescent="0.15">
      <c r="C997" s="2"/>
      <c r="D997" s="2"/>
      <c r="E997" s="3"/>
      <c r="F997" s="51"/>
      <c r="G997" s="2"/>
      <c r="H997" s="2"/>
      <c r="I997" s="2"/>
      <c r="J997" s="2"/>
    </row>
    <row r="998" spans="3:10" s="49" customFormat="1" ht="14.1" customHeight="1" x14ac:dyDescent="0.15">
      <c r="C998" s="2"/>
      <c r="D998" s="2"/>
      <c r="E998" s="3"/>
      <c r="F998" s="51"/>
      <c r="G998" s="2"/>
      <c r="H998" s="2"/>
      <c r="I998" s="2"/>
      <c r="J998" s="2"/>
    </row>
    <row r="999" spans="3:10" s="49" customFormat="1" ht="14.1" customHeight="1" x14ac:dyDescent="0.15">
      <c r="C999" s="2"/>
      <c r="D999" s="2"/>
      <c r="E999" s="3"/>
      <c r="F999" s="51"/>
      <c r="G999" s="2"/>
      <c r="H999" s="2"/>
      <c r="I999" s="2"/>
      <c r="J999" s="2"/>
    </row>
    <row r="1000" spans="3:10" s="49" customFormat="1" ht="14.1" customHeight="1" x14ac:dyDescent="0.15">
      <c r="C1000" s="2"/>
      <c r="D1000" s="2"/>
      <c r="E1000" s="3"/>
      <c r="F1000" s="51"/>
      <c r="G1000" s="2"/>
      <c r="H1000" s="2"/>
      <c r="I1000" s="2"/>
      <c r="J1000" s="2"/>
    </row>
    <row r="1001" spans="3:10" s="49" customFormat="1" ht="14.1" customHeight="1" x14ac:dyDescent="0.15">
      <c r="C1001" s="2"/>
      <c r="D1001" s="2"/>
      <c r="E1001" s="3"/>
      <c r="F1001" s="51"/>
      <c r="G1001" s="2"/>
      <c r="H1001" s="2"/>
      <c r="I1001" s="2"/>
      <c r="J1001" s="2"/>
    </row>
    <row r="1002" spans="3:10" s="49" customFormat="1" ht="14.1" customHeight="1" x14ac:dyDescent="0.15">
      <c r="C1002" s="2"/>
      <c r="D1002" s="2"/>
      <c r="E1002" s="3"/>
      <c r="F1002" s="51"/>
      <c r="G1002" s="2"/>
      <c r="H1002" s="2"/>
      <c r="I1002" s="2"/>
      <c r="J1002" s="2"/>
    </row>
    <row r="1003" spans="3:10" s="49" customFormat="1" ht="14.1" customHeight="1" x14ac:dyDescent="0.15">
      <c r="C1003" s="2"/>
      <c r="D1003" s="2"/>
      <c r="E1003" s="3"/>
      <c r="F1003" s="51"/>
      <c r="G1003" s="2"/>
      <c r="H1003" s="2"/>
      <c r="I1003" s="2"/>
      <c r="J1003" s="2"/>
    </row>
    <row r="1004" spans="3:10" s="49" customFormat="1" ht="14.1" customHeight="1" x14ac:dyDescent="0.15">
      <c r="C1004" s="2"/>
      <c r="D1004" s="2"/>
      <c r="E1004" s="3"/>
      <c r="F1004" s="51"/>
      <c r="G1004" s="2"/>
      <c r="H1004" s="2"/>
      <c r="I1004" s="2"/>
      <c r="J1004" s="2"/>
    </row>
    <row r="1005" spans="3:10" s="49" customFormat="1" ht="14.1" customHeight="1" x14ac:dyDescent="0.15">
      <c r="C1005" s="2"/>
      <c r="D1005" s="2"/>
      <c r="E1005" s="3"/>
      <c r="F1005" s="51"/>
      <c r="G1005" s="2"/>
      <c r="H1005" s="2"/>
      <c r="I1005" s="2"/>
      <c r="J1005" s="2"/>
    </row>
    <row r="1006" spans="3:10" s="49" customFormat="1" ht="14.1" customHeight="1" x14ac:dyDescent="0.15">
      <c r="C1006" s="2"/>
      <c r="D1006" s="2"/>
      <c r="E1006" s="3"/>
      <c r="F1006" s="51"/>
      <c r="G1006" s="2"/>
      <c r="H1006" s="2"/>
      <c r="I1006" s="2"/>
      <c r="J1006" s="2"/>
    </row>
    <row r="1007" spans="3:10" s="49" customFormat="1" ht="14.1" customHeight="1" x14ac:dyDescent="0.15">
      <c r="C1007" s="2"/>
      <c r="D1007" s="2"/>
      <c r="E1007" s="3"/>
      <c r="F1007" s="51"/>
      <c r="G1007" s="2"/>
      <c r="H1007" s="2"/>
      <c r="I1007" s="2"/>
      <c r="J1007" s="2"/>
    </row>
    <row r="1008" spans="3:10" s="49" customFormat="1" ht="14.1" customHeight="1" x14ac:dyDescent="0.15">
      <c r="C1008" s="2"/>
      <c r="D1008" s="2"/>
      <c r="E1008" s="3"/>
      <c r="F1008" s="51"/>
      <c r="G1008" s="2"/>
      <c r="H1008" s="2"/>
      <c r="I1008" s="2"/>
      <c r="J1008" s="2"/>
    </row>
    <row r="1009" spans="3:10" s="49" customFormat="1" ht="14.1" customHeight="1" x14ac:dyDescent="0.15">
      <c r="C1009" s="2"/>
      <c r="D1009" s="2"/>
      <c r="E1009" s="3"/>
      <c r="F1009" s="51"/>
      <c r="G1009" s="2"/>
      <c r="H1009" s="2"/>
      <c r="I1009" s="2"/>
      <c r="J1009" s="2"/>
    </row>
    <row r="1010" spans="3:10" s="49" customFormat="1" ht="14.1" customHeight="1" x14ac:dyDescent="0.15">
      <c r="C1010" s="2"/>
      <c r="D1010" s="2"/>
      <c r="E1010" s="3"/>
      <c r="F1010" s="51"/>
      <c r="G1010" s="2"/>
      <c r="H1010" s="2"/>
      <c r="I1010" s="2"/>
      <c r="J1010" s="2"/>
    </row>
    <row r="1011" spans="3:10" s="49" customFormat="1" ht="14.1" customHeight="1" x14ac:dyDescent="0.15">
      <c r="C1011" s="2"/>
      <c r="D1011" s="2"/>
      <c r="E1011" s="3"/>
      <c r="F1011" s="51"/>
      <c r="G1011" s="2"/>
      <c r="H1011" s="2"/>
      <c r="I1011" s="2"/>
      <c r="J1011" s="2"/>
    </row>
    <row r="1012" spans="3:10" s="49" customFormat="1" ht="14.1" customHeight="1" x14ac:dyDescent="0.15">
      <c r="C1012" s="2"/>
      <c r="D1012" s="2"/>
      <c r="E1012" s="3"/>
      <c r="F1012" s="51"/>
      <c r="G1012" s="2"/>
      <c r="H1012" s="2"/>
      <c r="I1012" s="2"/>
      <c r="J1012" s="2"/>
    </row>
    <row r="1013" spans="3:10" s="49" customFormat="1" ht="14.1" customHeight="1" x14ac:dyDescent="0.15">
      <c r="C1013" s="2"/>
      <c r="D1013" s="2"/>
      <c r="E1013" s="3"/>
      <c r="F1013" s="51"/>
      <c r="G1013" s="2"/>
      <c r="H1013" s="2"/>
      <c r="I1013" s="2"/>
      <c r="J1013" s="2"/>
    </row>
    <row r="1014" spans="3:10" s="49" customFormat="1" ht="14.1" customHeight="1" x14ac:dyDescent="0.15">
      <c r="C1014" s="2"/>
      <c r="D1014" s="2"/>
      <c r="E1014" s="3"/>
      <c r="F1014" s="51"/>
      <c r="G1014" s="2"/>
      <c r="H1014" s="2"/>
      <c r="I1014" s="2"/>
      <c r="J1014" s="2"/>
    </row>
    <row r="1015" spans="3:10" s="49" customFormat="1" ht="14.1" customHeight="1" x14ac:dyDescent="0.15">
      <c r="C1015" s="2"/>
      <c r="D1015" s="2"/>
      <c r="E1015" s="3"/>
      <c r="F1015" s="51"/>
      <c r="G1015" s="2"/>
      <c r="H1015" s="2"/>
      <c r="I1015" s="2"/>
      <c r="J1015" s="2"/>
    </row>
    <row r="1016" spans="3:10" s="49" customFormat="1" ht="14.1" customHeight="1" x14ac:dyDescent="0.15">
      <c r="C1016" s="2"/>
      <c r="D1016" s="2"/>
      <c r="E1016" s="3"/>
      <c r="F1016" s="51"/>
      <c r="G1016" s="2"/>
      <c r="H1016" s="2"/>
      <c r="I1016" s="2"/>
      <c r="J1016" s="2"/>
    </row>
    <row r="1017" spans="3:10" s="49" customFormat="1" ht="14.1" customHeight="1" x14ac:dyDescent="0.15">
      <c r="C1017" s="2"/>
      <c r="D1017" s="2"/>
      <c r="E1017" s="3"/>
      <c r="F1017" s="51"/>
      <c r="G1017" s="2"/>
      <c r="H1017" s="2"/>
      <c r="I1017" s="2"/>
      <c r="J1017" s="2"/>
    </row>
    <row r="1018" spans="3:10" s="49" customFormat="1" ht="14.1" customHeight="1" x14ac:dyDescent="0.15">
      <c r="C1018" s="2"/>
      <c r="D1018" s="2"/>
      <c r="E1018" s="3"/>
      <c r="F1018" s="51"/>
      <c r="G1018" s="2"/>
      <c r="H1018" s="2"/>
      <c r="I1018" s="2"/>
      <c r="J1018" s="2"/>
    </row>
    <row r="1019" spans="3:10" s="49" customFormat="1" ht="14.1" customHeight="1" x14ac:dyDescent="0.15">
      <c r="C1019" s="2"/>
      <c r="D1019" s="2"/>
      <c r="E1019" s="3"/>
      <c r="F1019" s="51"/>
      <c r="G1019" s="2"/>
      <c r="H1019" s="2"/>
      <c r="I1019" s="2"/>
      <c r="J1019" s="2"/>
    </row>
    <row r="1020" spans="3:10" s="49" customFormat="1" ht="14.1" customHeight="1" x14ac:dyDescent="0.15">
      <c r="C1020" s="2"/>
      <c r="D1020" s="2"/>
      <c r="E1020" s="3"/>
      <c r="F1020" s="51"/>
      <c r="G1020" s="2"/>
      <c r="H1020" s="2"/>
      <c r="I1020" s="2"/>
      <c r="J1020" s="2"/>
    </row>
    <row r="1021" spans="3:10" s="49" customFormat="1" ht="14.1" customHeight="1" x14ac:dyDescent="0.15">
      <c r="C1021" s="2"/>
      <c r="D1021" s="2"/>
      <c r="E1021" s="3"/>
      <c r="F1021" s="51"/>
      <c r="G1021" s="2"/>
      <c r="H1021" s="2"/>
      <c r="I1021" s="2"/>
      <c r="J1021" s="2"/>
    </row>
    <row r="1022" spans="3:10" s="49" customFormat="1" ht="14.1" customHeight="1" x14ac:dyDescent="0.15">
      <c r="C1022" s="2"/>
      <c r="D1022" s="2"/>
      <c r="E1022" s="3"/>
      <c r="F1022" s="51"/>
      <c r="G1022" s="2"/>
      <c r="H1022" s="2"/>
      <c r="I1022" s="2"/>
      <c r="J1022" s="2"/>
    </row>
    <row r="1023" spans="3:10" s="49" customFormat="1" ht="14.1" customHeight="1" x14ac:dyDescent="0.15">
      <c r="C1023" s="2"/>
      <c r="D1023" s="2"/>
      <c r="E1023" s="3"/>
      <c r="F1023" s="51"/>
      <c r="G1023" s="2"/>
      <c r="H1023" s="2"/>
      <c r="I1023" s="2"/>
      <c r="J1023" s="2"/>
    </row>
    <row r="1024" spans="3:10" s="49" customFormat="1" ht="14.1" customHeight="1" x14ac:dyDescent="0.15">
      <c r="C1024" s="2"/>
      <c r="D1024" s="2"/>
      <c r="E1024" s="3"/>
      <c r="F1024" s="51"/>
      <c r="G1024" s="2"/>
      <c r="H1024" s="2"/>
      <c r="I1024" s="2"/>
      <c r="J1024" s="2"/>
    </row>
    <row r="1025" spans="3:10" s="49" customFormat="1" ht="14.1" customHeight="1" x14ac:dyDescent="0.15">
      <c r="C1025" s="2"/>
      <c r="D1025" s="2"/>
      <c r="E1025" s="3"/>
      <c r="F1025" s="51"/>
      <c r="G1025" s="2"/>
      <c r="H1025" s="2"/>
      <c r="I1025" s="2"/>
      <c r="J1025" s="2"/>
    </row>
    <row r="1026" spans="3:10" s="49" customFormat="1" ht="14.1" customHeight="1" x14ac:dyDescent="0.15">
      <c r="C1026" s="2"/>
      <c r="D1026" s="2"/>
      <c r="E1026" s="3"/>
      <c r="F1026" s="51"/>
      <c r="G1026" s="2"/>
      <c r="H1026" s="2"/>
      <c r="I1026" s="2"/>
      <c r="J1026" s="2"/>
    </row>
    <row r="1027" spans="3:10" s="49" customFormat="1" ht="14.1" customHeight="1" x14ac:dyDescent="0.15">
      <c r="C1027" s="2"/>
      <c r="D1027" s="2"/>
      <c r="E1027" s="3"/>
      <c r="F1027" s="51"/>
      <c r="G1027" s="2"/>
      <c r="H1027" s="2"/>
      <c r="I1027" s="2"/>
      <c r="J1027" s="2"/>
    </row>
    <row r="1028" spans="3:10" s="49" customFormat="1" ht="14.1" customHeight="1" x14ac:dyDescent="0.15">
      <c r="C1028" s="2"/>
      <c r="D1028" s="2"/>
      <c r="E1028" s="3"/>
      <c r="F1028" s="51"/>
      <c r="G1028" s="2"/>
      <c r="H1028" s="2"/>
      <c r="I1028" s="2"/>
      <c r="J1028" s="2"/>
    </row>
    <row r="1029" spans="3:10" s="49" customFormat="1" ht="14.1" customHeight="1" x14ac:dyDescent="0.15">
      <c r="C1029" s="2"/>
      <c r="D1029" s="2"/>
      <c r="E1029" s="3"/>
      <c r="F1029" s="51"/>
      <c r="G1029" s="2"/>
      <c r="H1029" s="2"/>
      <c r="I1029" s="2"/>
      <c r="J1029" s="2"/>
    </row>
    <row r="1030" spans="3:10" s="49" customFormat="1" ht="14.1" customHeight="1" x14ac:dyDescent="0.15">
      <c r="C1030" s="2"/>
      <c r="D1030" s="2"/>
      <c r="E1030" s="3"/>
      <c r="F1030" s="51"/>
      <c r="G1030" s="2"/>
      <c r="H1030" s="2"/>
      <c r="I1030" s="2"/>
      <c r="J1030" s="2"/>
    </row>
    <row r="1031" spans="3:10" s="49" customFormat="1" ht="14.1" customHeight="1" x14ac:dyDescent="0.15">
      <c r="C1031" s="2"/>
      <c r="D1031" s="2"/>
      <c r="E1031" s="3"/>
      <c r="F1031" s="51"/>
      <c r="G1031" s="2"/>
      <c r="H1031" s="2"/>
      <c r="I1031" s="2"/>
      <c r="J1031" s="2"/>
    </row>
    <row r="1032" spans="3:10" s="49" customFormat="1" ht="14.1" customHeight="1" x14ac:dyDescent="0.15">
      <c r="C1032" s="2"/>
      <c r="D1032" s="2"/>
      <c r="E1032" s="3"/>
      <c r="F1032" s="51"/>
      <c r="G1032" s="2"/>
      <c r="H1032" s="2"/>
      <c r="I1032" s="2"/>
      <c r="J1032" s="2"/>
    </row>
    <row r="1033" spans="3:10" s="49" customFormat="1" ht="14.1" customHeight="1" x14ac:dyDescent="0.15">
      <c r="C1033" s="2"/>
      <c r="D1033" s="2"/>
      <c r="E1033" s="3"/>
      <c r="F1033" s="51"/>
      <c r="G1033" s="2"/>
      <c r="H1033" s="2"/>
      <c r="I1033" s="2"/>
      <c r="J1033" s="2"/>
    </row>
    <row r="1034" spans="3:10" s="49" customFormat="1" ht="14.1" customHeight="1" x14ac:dyDescent="0.15">
      <c r="C1034" s="2"/>
      <c r="D1034" s="2"/>
      <c r="E1034" s="3"/>
      <c r="F1034" s="51"/>
      <c r="G1034" s="2"/>
      <c r="H1034" s="2"/>
      <c r="I1034" s="2"/>
      <c r="J1034" s="2"/>
    </row>
    <row r="1035" spans="3:10" s="49" customFormat="1" ht="14.1" customHeight="1" x14ac:dyDescent="0.15">
      <c r="C1035" s="2"/>
      <c r="D1035" s="2"/>
      <c r="E1035" s="3"/>
      <c r="F1035" s="51"/>
      <c r="G1035" s="2"/>
      <c r="H1035" s="2"/>
      <c r="I1035" s="2"/>
      <c r="J1035" s="2"/>
    </row>
    <row r="1036" spans="3:10" s="49" customFormat="1" ht="14.1" customHeight="1" x14ac:dyDescent="0.15">
      <c r="C1036" s="2"/>
      <c r="D1036" s="2"/>
      <c r="E1036" s="3"/>
      <c r="F1036" s="51"/>
      <c r="G1036" s="2"/>
      <c r="H1036" s="2"/>
      <c r="I1036" s="2"/>
      <c r="J1036" s="2"/>
    </row>
    <row r="1037" spans="3:10" s="49" customFormat="1" ht="14.1" customHeight="1" x14ac:dyDescent="0.15">
      <c r="C1037" s="2"/>
      <c r="D1037" s="2"/>
      <c r="E1037" s="3"/>
      <c r="F1037" s="51"/>
      <c r="G1037" s="2"/>
      <c r="H1037" s="2"/>
      <c r="I1037" s="2"/>
      <c r="J1037" s="2"/>
    </row>
    <row r="1038" spans="3:10" s="49" customFormat="1" ht="14.1" customHeight="1" x14ac:dyDescent="0.15">
      <c r="C1038" s="2"/>
      <c r="D1038" s="2"/>
      <c r="E1038" s="3"/>
      <c r="F1038" s="51"/>
      <c r="G1038" s="2"/>
      <c r="H1038" s="2"/>
      <c r="I1038" s="2"/>
      <c r="J1038" s="2"/>
    </row>
    <row r="1039" spans="3:10" s="49" customFormat="1" ht="14.1" customHeight="1" x14ac:dyDescent="0.15">
      <c r="C1039" s="2"/>
      <c r="D1039" s="2"/>
      <c r="E1039" s="3"/>
      <c r="F1039" s="51"/>
      <c r="G1039" s="2"/>
      <c r="H1039" s="2"/>
      <c r="I1039" s="2"/>
      <c r="J1039" s="2"/>
    </row>
    <row r="1040" spans="3:10" s="49" customFormat="1" ht="14.1" customHeight="1" x14ac:dyDescent="0.15">
      <c r="C1040" s="2"/>
      <c r="D1040" s="2"/>
      <c r="E1040" s="3"/>
      <c r="F1040" s="51"/>
      <c r="G1040" s="2"/>
      <c r="H1040" s="2"/>
      <c r="I1040" s="2"/>
      <c r="J1040" s="2"/>
    </row>
    <row r="1041" spans="3:10" s="49" customFormat="1" ht="14.1" customHeight="1" x14ac:dyDescent="0.15">
      <c r="C1041" s="2"/>
      <c r="D1041" s="2"/>
      <c r="E1041" s="3"/>
      <c r="F1041" s="51"/>
      <c r="G1041" s="2"/>
      <c r="H1041" s="2"/>
      <c r="I1041" s="2"/>
      <c r="J1041" s="2"/>
    </row>
    <row r="1042" spans="3:10" s="49" customFormat="1" ht="14.1" customHeight="1" x14ac:dyDescent="0.15">
      <c r="C1042" s="2"/>
      <c r="D1042" s="2"/>
      <c r="E1042" s="3"/>
      <c r="F1042" s="51"/>
      <c r="G1042" s="2"/>
      <c r="H1042" s="2"/>
      <c r="I1042" s="2"/>
      <c r="J1042" s="2"/>
    </row>
    <row r="1043" spans="3:10" s="49" customFormat="1" ht="14.1" customHeight="1" x14ac:dyDescent="0.15">
      <c r="C1043" s="2"/>
      <c r="D1043" s="2"/>
      <c r="E1043" s="3"/>
      <c r="F1043" s="51"/>
      <c r="G1043" s="2"/>
      <c r="H1043" s="2"/>
      <c r="I1043" s="2"/>
      <c r="J1043" s="2"/>
    </row>
    <row r="1044" spans="3:10" s="49" customFormat="1" ht="14.1" customHeight="1" x14ac:dyDescent="0.15">
      <c r="C1044" s="2"/>
      <c r="D1044" s="2"/>
      <c r="E1044" s="3"/>
      <c r="F1044" s="51"/>
      <c r="G1044" s="2"/>
      <c r="H1044" s="2"/>
      <c r="I1044" s="2"/>
      <c r="J1044" s="2"/>
    </row>
    <row r="1045" spans="3:10" s="49" customFormat="1" ht="14.1" customHeight="1" x14ac:dyDescent="0.15">
      <c r="C1045" s="2"/>
      <c r="D1045" s="2"/>
      <c r="E1045" s="3"/>
      <c r="F1045" s="51"/>
      <c r="G1045" s="2"/>
      <c r="H1045" s="2"/>
      <c r="I1045" s="2"/>
      <c r="J1045" s="2"/>
    </row>
    <row r="1046" spans="3:10" s="49" customFormat="1" ht="14.1" customHeight="1" x14ac:dyDescent="0.15">
      <c r="C1046" s="2"/>
      <c r="D1046" s="2"/>
      <c r="E1046" s="3"/>
      <c r="F1046" s="51"/>
      <c r="G1046" s="2"/>
      <c r="H1046" s="2"/>
      <c r="I1046" s="2"/>
      <c r="J1046" s="2"/>
    </row>
    <row r="1047" spans="3:10" s="49" customFormat="1" ht="14.1" customHeight="1" x14ac:dyDescent="0.15">
      <c r="C1047" s="2"/>
      <c r="D1047" s="2"/>
      <c r="E1047" s="3"/>
      <c r="F1047" s="51"/>
      <c r="G1047" s="2"/>
      <c r="H1047" s="2"/>
      <c r="I1047" s="2"/>
      <c r="J1047" s="2"/>
    </row>
    <row r="1048" spans="3:10" s="49" customFormat="1" ht="14.1" customHeight="1" x14ac:dyDescent="0.15">
      <c r="C1048" s="2"/>
      <c r="D1048" s="2"/>
      <c r="E1048" s="3"/>
      <c r="F1048" s="51"/>
      <c r="G1048" s="2"/>
      <c r="H1048" s="2"/>
      <c r="I1048" s="2"/>
      <c r="J1048" s="2"/>
    </row>
    <row r="1049" spans="3:10" s="49" customFormat="1" ht="14.1" customHeight="1" x14ac:dyDescent="0.15">
      <c r="C1049" s="2"/>
      <c r="D1049" s="2"/>
      <c r="E1049" s="3"/>
      <c r="F1049" s="51"/>
      <c r="G1049" s="2"/>
      <c r="H1049" s="2"/>
      <c r="I1049" s="2"/>
      <c r="J1049" s="2"/>
    </row>
    <row r="1050" spans="3:10" s="49" customFormat="1" ht="14.1" customHeight="1" x14ac:dyDescent="0.15">
      <c r="C1050" s="2"/>
      <c r="D1050" s="2"/>
      <c r="E1050" s="3"/>
      <c r="F1050" s="51"/>
      <c r="G1050" s="2"/>
      <c r="H1050" s="2"/>
      <c r="I1050" s="2"/>
      <c r="J1050" s="2"/>
    </row>
    <row r="1051" spans="3:10" s="49" customFormat="1" ht="14.1" customHeight="1" x14ac:dyDescent="0.15">
      <c r="C1051" s="2"/>
      <c r="D1051" s="2"/>
      <c r="E1051" s="3"/>
      <c r="F1051" s="51"/>
      <c r="G1051" s="2"/>
      <c r="H1051" s="2"/>
      <c r="I1051" s="2"/>
      <c r="J1051" s="2"/>
    </row>
    <row r="1052" spans="3:10" s="49" customFormat="1" ht="14.1" customHeight="1" x14ac:dyDescent="0.15">
      <c r="C1052" s="2"/>
      <c r="D1052" s="2"/>
      <c r="E1052" s="3"/>
      <c r="F1052" s="51"/>
      <c r="G1052" s="2"/>
      <c r="H1052" s="2"/>
      <c r="I1052" s="2"/>
      <c r="J1052" s="2"/>
    </row>
    <row r="1053" spans="3:10" s="49" customFormat="1" ht="14.1" customHeight="1" x14ac:dyDescent="0.15">
      <c r="C1053" s="2"/>
      <c r="D1053" s="2"/>
      <c r="E1053" s="3"/>
      <c r="F1053" s="51"/>
      <c r="G1053" s="2"/>
      <c r="H1053" s="2"/>
      <c r="I1053" s="2"/>
      <c r="J1053" s="2"/>
    </row>
    <row r="1054" spans="3:10" s="49" customFormat="1" ht="14.1" customHeight="1" x14ac:dyDescent="0.15">
      <c r="C1054" s="2"/>
      <c r="D1054" s="2"/>
      <c r="E1054" s="3"/>
      <c r="F1054" s="51"/>
      <c r="G1054" s="2"/>
      <c r="H1054" s="2"/>
      <c r="I1054" s="2"/>
      <c r="J1054" s="2"/>
    </row>
    <row r="1055" spans="3:10" s="49" customFormat="1" ht="14.1" customHeight="1" x14ac:dyDescent="0.15">
      <c r="C1055" s="2"/>
      <c r="D1055" s="2"/>
      <c r="E1055" s="3"/>
      <c r="F1055" s="51"/>
      <c r="G1055" s="2"/>
      <c r="H1055" s="2"/>
      <c r="I1055" s="2"/>
      <c r="J1055" s="2"/>
    </row>
    <row r="1056" spans="3:10" s="49" customFormat="1" ht="14.1" customHeight="1" x14ac:dyDescent="0.15">
      <c r="C1056" s="2"/>
      <c r="D1056" s="2"/>
      <c r="E1056" s="3"/>
      <c r="F1056" s="51"/>
      <c r="G1056" s="2"/>
      <c r="H1056" s="2"/>
      <c r="I1056" s="2"/>
      <c r="J1056" s="2"/>
    </row>
    <row r="1057" spans="3:10" s="49" customFormat="1" ht="14.1" customHeight="1" x14ac:dyDescent="0.15">
      <c r="C1057" s="2"/>
      <c r="D1057" s="2"/>
      <c r="E1057" s="3"/>
      <c r="F1057" s="51"/>
      <c r="G1057" s="2"/>
      <c r="H1057" s="2"/>
      <c r="I1057" s="2"/>
      <c r="J1057" s="2"/>
    </row>
    <row r="1058" spans="3:10" s="49" customFormat="1" ht="14.1" customHeight="1" x14ac:dyDescent="0.15">
      <c r="C1058" s="2"/>
      <c r="D1058" s="2"/>
      <c r="E1058" s="3"/>
      <c r="F1058" s="51"/>
      <c r="G1058" s="2"/>
      <c r="H1058" s="2"/>
      <c r="I1058" s="2"/>
      <c r="J1058" s="2"/>
    </row>
    <row r="1059" spans="3:10" s="49" customFormat="1" ht="14.1" customHeight="1" x14ac:dyDescent="0.15">
      <c r="C1059" s="2"/>
      <c r="D1059" s="2"/>
      <c r="E1059" s="3"/>
      <c r="F1059" s="51"/>
      <c r="G1059" s="2"/>
      <c r="H1059" s="2"/>
      <c r="I1059" s="2"/>
      <c r="J1059" s="2"/>
    </row>
    <row r="1060" spans="3:10" s="49" customFormat="1" ht="14.1" customHeight="1" x14ac:dyDescent="0.15">
      <c r="C1060" s="2"/>
      <c r="D1060" s="2"/>
      <c r="E1060" s="3"/>
      <c r="F1060" s="51"/>
      <c r="G1060" s="2"/>
      <c r="H1060" s="2"/>
      <c r="I1060" s="2"/>
      <c r="J1060" s="2"/>
    </row>
    <row r="1061" spans="3:10" s="49" customFormat="1" ht="14.1" customHeight="1" x14ac:dyDescent="0.15">
      <c r="C1061" s="2"/>
      <c r="D1061" s="2"/>
      <c r="E1061" s="3"/>
      <c r="F1061" s="51"/>
      <c r="G1061" s="2"/>
      <c r="H1061" s="2"/>
      <c r="I1061" s="2"/>
      <c r="J1061" s="2"/>
    </row>
    <row r="1062" spans="3:10" s="49" customFormat="1" ht="14.1" customHeight="1" x14ac:dyDescent="0.15">
      <c r="C1062" s="2"/>
      <c r="D1062" s="2"/>
      <c r="E1062" s="3"/>
      <c r="F1062" s="51"/>
      <c r="G1062" s="2"/>
      <c r="H1062" s="2"/>
      <c r="I1062" s="2"/>
      <c r="J1062" s="2"/>
    </row>
    <row r="1063" spans="3:10" s="49" customFormat="1" ht="14.1" customHeight="1" x14ac:dyDescent="0.15">
      <c r="C1063" s="2"/>
      <c r="D1063" s="2"/>
      <c r="E1063" s="3"/>
      <c r="F1063" s="51"/>
      <c r="G1063" s="2"/>
      <c r="H1063" s="2"/>
      <c r="I1063" s="2"/>
      <c r="J1063" s="2"/>
    </row>
    <row r="1064" spans="3:10" s="49" customFormat="1" ht="14.1" customHeight="1" x14ac:dyDescent="0.15">
      <c r="C1064" s="2"/>
      <c r="D1064" s="2"/>
      <c r="E1064" s="3"/>
      <c r="F1064" s="51"/>
      <c r="G1064" s="2"/>
      <c r="H1064" s="2"/>
      <c r="I1064" s="2"/>
      <c r="J1064" s="2"/>
    </row>
    <row r="1065" spans="3:10" s="49" customFormat="1" ht="14.1" customHeight="1" x14ac:dyDescent="0.15">
      <c r="C1065" s="2"/>
      <c r="D1065" s="2"/>
      <c r="E1065" s="3"/>
      <c r="F1065" s="51"/>
      <c r="G1065" s="2"/>
      <c r="H1065" s="2"/>
      <c r="I1065" s="2"/>
      <c r="J1065" s="2"/>
    </row>
    <row r="1066" spans="3:10" s="49" customFormat="1" ht="14.1" customHeight="1" x14ac:dyDescent="0.15">
      <c r="C1066" s="2"/>
      <c r="D1066" s="2"/>
      <c r="E1066" s="3"/>
      <c r="F1066" s="51"/>
      <c r="G1066" s="2"/>
      <c r="H1066" s="2"/>
      <c r="I1066" s="2"/>
      <c r="J1066" s="2"/>
    </row>
    <row r="1067" spans="3:10" s="49" customFormat="1" ht="14.1" customHeight="1" x14ac:dyDescent="0.15">
      <c r="C1067" s="2"/>
      <c r="D1067" s="2"/>
      <c r="E1067" s="3"/>
      <c r="F1067" s="51"/>
      <c r="G1067" s="2"/>
      <c r="H1067" s="2"/>
      <c r="I1067" s="2"/>
      <c r="J1067" s="2"/>
    </row>
    <row r="1068" spans="3:10" s="49" customFormat="1" ht="14.1" customHeight="1" x14ac:dyDescent="0.15">
      <c r="C1068" s="2"/>
      <c r="D1068" s="2"/>
      <c r="E1068" s="3"/>
      <c r="F1068" s="51"/>
      <c r="G1068" s="2"/>
      <c r="H1068" s="2"/>
      <c r="I1068" s="2"/>
      <c r="J1068" s="2"/>
    </row>
    <row r="1069" spans="3:10" s="49" customFormat="1" ht="14.1" customHeight="1" x14ac:dyDescent="0.15">
      <c r="C1069" s="2"/>
      <c r="D1069" s="2"/>
      <c r="E1069" s="3"/>
      <c r="F1069" s="51"/>
      <c r="G1069" s="2"/>
      <c r="H1069" s="2"/>
      <c r="I1069" s="2"/>
      <c r="J1069" s="2"/>
    </row>
    <row r="1070" spans="3:10" s="49" customFormat="1" ht="14.1" customHeight="1" x14ac:dyDescent="0.15">
      <c r="C1070" s="2"/>
      <c r="D1070" s="2"/>
      <c r="E1070" s="3"/>
      <c r="F1070" s="51"/>
      <c r="G1070" s="2"/>
      <c r="H1070" s="2"/>
      <c r="I1070" s="2"/>
      <c r="J1070" s="2"/>
    </row>
    <row r="1071" spans="3:10" s="49" customFormat="1" ht="14.1" customHeight="1" x14ac:dyDescent="0.15">
      <c r="C1071" s="2"/>
      <c r="D1071" s="2"/>
      <c r="E1071" s="3"/>
      <c r="F1071" s="51"/>
      <c r="G1071" s="2"/>
      <c r="H1071" s="2"/>
      <c r="I1071" s="2"/>
      <c r="J1071" s="2"/>
    </row>
    <row r="1072" spans="3:10" s="49" customFormat="1" ht="14.1" customHeight="1" x14ac:dyDescent="0.15">
      <c r="C1072" s="2"/>
      <c r="D1072" s="2"/>
      <c r="E1072" s="3"/>
      <c r="F1072" s="51"/>
      <c r="G1072" s="2"/>
      <c r="H1072" s="2"/>
      <c r="I1072" s="2"/>
      <c r="J1072" s="2"/>
    </row>
    <row r="1073" spans="3:10" s="49" customFormat="1" ht="14.1" customHeight="1" x14ac:dyDescent="0.15">
      <c r="C1073" s="2"/>
      <c r="D1073" s="2"/>
      <c r="E1073" s="3"/>
      <c r="F1073" s="51"/>
      <c r="G1073" s="2"/>
      <c r="H1073" s="2"/>
      <c r="I1073" s="2"/>
      <c r="J1073" s="2"/>
    </row>
    <row r="1074" spans="3:10" s="49" customFormat="1" ht="14.1" customHeight="1" x14ac:dyDescent="0.15">
      <c r="C1074" s="2"/>
      <c r="D1074" s="2"/>
      <c r="E1074" s="3"/>
      <c r="F1074" s="51"/>
      <c r="G1074" s="2"/>
      <c r="H1074" s="2"/>
      <c r="I1074" s="2"/>
      <c r="J1074" s="2"/>
    </row>
    <row r="1075" spans="3:10" s="49" customFormat="1" ht="14.1" customHeight="1" x14ac:dyDescent="0.15">
      <c r="C1075" s="2"/>
      <c r="D1075" s="2"/>
      <c r="E1075" s="3"/>
      <c r="F1075" s="51"/>
      <c r="G1075" s="2"/>
      <c r="H1075" s="2"/>
      <c r="I1075" s="2"/>
      <c r="J1075" s="2"/>
    </row>
    <row r="1076" spans="3:10" s="49" customFormat="1" ht="14.1" customHeight="1" x14ac:dyDescent="0.15">
      <c r="C1076" s="2"/>
      <c r="D1076" s="2"/>
      <c r="E1076" s="3"/>
      <c r="F1076" s="51"/>
      <c r="G1076" s="2"/>
      <c r="H1076" s="2"/>
      <c r="I1076" s="2"/>
      <c r="J1076" s="2"/>
    </row>
    <row r="1077" spans="3:10" s="49" customFormat="1" ht="14.1" customHeight="1" x14ac:dyDescent="0.15">
      <c r="C1077" s="2"/>
      <c r="D1077" s="2"/>
      <c r="E1077" s="3"/>
      <c r="F1077" s="51"/>
      <c r="G1077" s="2"/>
      <c r="H1077" s="2"/>
      <c r="I1077" s="2"/>
      <c r="J1077" s="2"/>
    </row>
    <row r="1078" spans="3:10" s="49" customFormat="1" ht="14.1" customHeight="1" x14ac:dyDescent="0.15">
      <c r="C1078" s="2"/>
      <c r="D1078" s="2"/>
      <c r="E1078" s="3"/>
      <c r="F1078" s="51"/>
      <c r="G1078" s="2"/>
      <c r="H1078" s="2"/>
      <c r="I1078" s="2"/>
      <c r="J1078" s="2"/>
    </row>
    <row r="1079" spans="3:10" s="49" customFormat="1" ht="14.1" customHeight="1" x14ac:dyDescent="0.15">
      <c r="C1079" s="2"/>
      <c r="D1079" s="2"/>
      <c r="E1079" s="3"/>
      <c r="F1079" s="51"/>
      <c r="G1079" s="2"/>
      <c r="H1079" s="2"/>
      <c r="I1079" s="2"/>
      <c r="J1079" s="2"/>
    </row>
    <row r="1080" spans="3:10" s="49" customFormat="1" ht="14.1" customHeight="1" x14ac:dyDescent="0.15">
      <c r="C1080" s="2"/>
      <c r="D1080" s="2"/>
      <c r="E1080" s="3"/>
      <c r="F1080" s="51"/>
      <c r="G1080" s="2"/>
      <c r="H1080" s="2"/>
      <c r="I1080" s="2"/>
      <c r="J1080" s="2"/>
    </row>
    <row r="1081" spans="3:10" s="49" customFormat="1" ht="14.1" customHeight="1" x14ac:dyDescent="0.15">
      <c r="C1081" s="2"/>
      <c r="D1081" s="2"/>
      <c r="E1081" s="3"/>
      <c r="F1081" s="51"/>
      <c r="G1081" s="2"/>
      <c r="H1081" s="2"/>
      <c r="I1081" s="2"/>
      <c r="J1081" s="2"/>
    </row>
    <row r="1082" spans="3:10" s="49" customFormat="1" ht="14.1" customHeight="1" x14ac:dyDescent="0.15">
      <c r="C1082" s="2"/>
      <c r="D1082" s="2"/>
      <c r="E1082" s="3"/>
      <c r="F1082" s="51"/>
      <c r="G1082" s="2"/>
      <c r="H1082" s="2"/>
      <c r="I1082" s="2"/>
      <c r="J1082" s="2"/>
    </row>
    <row r="1083" spans="3:10" s="49" customFormat="1" ht="14.1" customHeight="1" x14ac:dyDescent="0.15">
      <c r="C1083" s="2"/>
      <c r="D1083" s="2"/>
      <c r="E1083" s="3"/>
      <c r="F1083" s="51"/>
      <c r="G1083" s="2"/>
      <c r="H1083" s="2"/>
      <c r="I1083" s="2"/>
      <c r="J1083" s="2"/>
    </row>
    <row r="1084" spans="3:10" s="49" customFormat="1" ht="14.1" customHeight="1" x14ac:dyDescent="0.15">
      <c r="C1084" s="2"/>
      <c r="D1084" s="2"/>
      <c r="E1084" s="3"/>
      <c r="F1084" s="51"/>
      <c r="G1084" s="2"/>
      <c r="H1084" s="2"/>
      <c r="I1084" s="2"/>
      <c r="J1084" s="2"/>
    </row>
    <row r="1085" spans="3:10" s="49" customFormat="1" ht="14.1" customHeight="1" x14ac:dyDescent="0.15">
      <c r="C1085" s="2"/>
      <c r="D1085" s="2"/>
      <c r="E1085" s="3"/>
      <c r="F1085" s="51"/>
      <c r="G1085" s="2"/>
      <c r="H1085" s="2"/>
      <c r="I1085" s="2"/>
      <c r="J1085" s="2"/>
    </row>
    <row r="1086" spans="3:10" s="49" customFormat="1" ht="14.1" customHeight="1" x14ac:dyDescent="0.15">
      <c r="C1086" s="2"/>
      <c r="D1086" s="2"/>
      <c r="E1086" s="3"/>
      <c r="F1086" s="51"/>
      <c r="G1086" s="2"/>
      <c r="H1086" s="2"/>
      <c r="I1086" s="2"/>
      <c r="J1086" s="2"/>
    </row>
    <row r="1087" spans="3:10" s="49" customFormat="1" ht="14.1" customHeight="1" x14ac:dyDescent="0.15">
      <c r="C1087" s="2"/>
      <c r="D1087" s="2"/>
      <c r="E1087" s="3"/>
      <c r="F1087" s="51"/>
      <c r="G1087" s="2"/>
      <c r="H1087" s="2"/>
      <c r="I1087" s="2"/>
      <c r="J1087" s="2"/>
    </row>
    <row r="1088" spans="3:10" s="49" customFormat="1" ht="14.1" customHeight="1" x14ac:dyDescent="0.15">
      <c r="C1088" s="2"/>
      <c r="D1088" s="2"/>
      <c r="E1088" s="3"/>
      <c r="F1088" s="51"/>
      <c r="G1088" s="2"/>
      <c r="H1088" s="2"/>
      <c r="I1088" s="2"/>
      <c r="J1088" s="2"/>
    </row>
    <row r="1089" spans="3:10" s="49" customFormat="1" ht="14.1" customHeight="1" x14ac:dyDescent="0.15">
      <c r="C1089" s="2"/>
      <c r="D1089" s="2"/>
      <c r="E1089" s="3"/>
      <c r="F1089" s="51"/>
      <c r="G1089" s="2"/>
      <c r="H1089" s="2"/>
      <c r="I1089" s="2"/>
      <c r="J1089" s="2"/>
    </row>
    <row r="1090" spans="3:10" s="49" customFormat="1" ht="14.1" customHeight="1" x14ac:dyDescent="0.15">
      <c r="C1090" s="2"/>
      <c r="D1090" s="2"/>
      <c r="E1090" s="3"/>
      <c r="F1090" s="51"/>
      <c r="G1090" s="2"/>
      <c r="H1090" s="2"/>
      <c r="I1090" s="2"/>
      <c r="J1090" s="2"/>
    </row>
    <row r="1091" spans="3:10" s="49" customFormat="1" ht="14.1" customHeight="1" x14ac:dyDescent="0.15">
      <c r="C1091" s="2"/>
      <c r="D1091" s="2"/>
      <c r="E1091" s="3"/>
      <c r="F1091" s="51"/>
      <c r="G1091" s="2"/>
      <c r="H1091" s="2"/>
      <c r="I1091" s="2"/>
      <c r="J1091" s="2"/>
    </row>
    <row r="1092" spans="3:10" s="49" customFormat="1" ht="14.1" customHeight="1" x14ac:dyDescent="0.15">
      <c r="C1092" s="2"/>
      <c r="D1092" s="2"/>
      <c r="E1092" s="3"/>
      <c r="F1092" s="51"/>
      <c r="G1092" s="2"/>
      <c r="H1092" s="2"/>
      <c r="I1092" s="2"/>
      <c r="J1092" s="2"/>
    </row>
    <row r="1093" spans="3:10" s="49" customFormat="1" ht="14.1" customHeight="1" x14ac:dyDescent="0.15">
      <c r="C1093" s="2"/>
      <c r="D1093" s="2"/>
      <c r="E1093" s="3"/>
      <c r="F1093" s="51"/>
      <c r="G1093" s="2"/>
      <c r="H1093" s="2"/>
      <c r="I1093" s="2"/>
      <c r="J1093" s="2"/>
    </row>
    <row r="1094" spans="3:10" s="49" customFormat="1" ht="14.1" customHeight="1" x14ac:dyDescent="0.15">
      <c r="C1094" s="2"/>
      <c r="D1094" s="2"/>
      <c r="E1094" s="3"/>
      <c r="F1094" s="51"/>
      <c r="G1094" s="2"/>
      <c r="H1094" s="2"/>
      <c r="I1094" s="2"/>
      <c r="J1094" s="2"/>
    </row>
    <row r="1095" spans="3:10" s="49" customFormat="1" ht="14.1" customHeight="1" x14ac:dyDescent="0.15">
      <c r="C1095" s="2"/>
      <c r="D1095" s="2"/>
      <c r="E1095" s="3"/>
      <c r="F1095" s="51"/>
      <c r="G1095" s="2"/>
      <c r="H1095" s="2"/>
      <c r="I1095" s="2"/>
      <c r="J1095" s="2"/>
    </row>
    <row r="1096" spans="3:10" s="49" customFormat="1" ht="14.1" customHeight="1" x14ac:dyDescent="0.15">
      <c r="C1096" s="2"/>
      <c r="D1096" s="2"/>
      <c r="E1096" s="3"/>
      <c r="F1096" s="51"/>
      <c r="G1096" s="2"/>
      <c r="H1096" s="2"/>
      <c r="I1096" s="2"/>
      <c r="J1096" s="2"/>
    </row>
    <row r="1097" spans="3:10" s="49" customFormat="1" ht="14.1" customHeight="1" x14ac:dyDescent="0.15">
      <c r="C1097" s="2"/>
      <c r="D1097" s="2"/>
      <c r="E1097" s="3"/>
      <c r="F1097" s="51"/>
      <c r="G1097" s="2"/>
      <c r="H1097" s="2"/>
      <c r="I1097" s="2"/>
      <c r="J1097" s="2"/>
    </row>
    <row r="1098" spans="3:10" s="49" customFormat="1" ht="14.1" customHeight="1" x14ac:dyDescent="0.15">
      <c r="C1098" s="2"/>
      <c r="D1098" s="2"/>
      <c r="E1098" s="3"/>
      <c r="F1098" s="51"/>
      <c r="G1098" s="2"/>
      <c r="H1098" s="2"/>
      <c r="I1098" s="2"/>
      <c r="J1098" s="2"/>
    </row>
    <row r="1099" spans="3:10" s="49" customFormat="1" ht="14.1" customHeight="1" x14ac:dyDescent="0.15">
      <c r="C1099" s="2"/>
      <c r="D1099" s="2"/>
      <c r="E1099" s="3"/>
      <c r="F1099" s="51"/>
      <c r="G1099" s="2"/>
      <c r="H1099" s="2"/>
      <c r="I1099" s="2"/>
      <c r="J1099" s="2"/>
    </row>
    <row r="1100" spans="3:10" s="49" customFormat="1" ht="14.1" customHeight="1" x14ac:dyDescent="0.15">
      <c r="C1100" s="2"/>
      <c r="D1100" s="2"/>
      <c r="E1100" s="3"/>
      <c r="F1100" s="51"/>
      <c r="G1100" s="2"/>
      <c r="H1100" s="2"/>
      <c r="I1100" s="2"/>
      <c r="J1100" s="2"/>
    </row>
    <row r="1101" spans="3:10" s="49" customFormat="1" ht="14.1" customHeight="1" x14ac:dyDescent="0.15">
      <c r="C1101" s="2"/>
      <c r="D1101" s="2"/>
      <c r="E1101" s="3"/>
      <c r="F1101" s="51"/>
      <c r="G1101" s="2"/>
      <c r="H1101" s="2"/>
      <c r="I1101" s="2"/>
      <c r="J1101" s="2"/>
    </row>
    <row r="1102" spans="3:10" s="49" customFormat="1" ht="14.1" customHeight="1" x14ac:dyDescent="0.15">
      <c r="C1102" s="2"/>
      <c r="D1102" s="2"/>
      <c r="E1102" s="3"/>
      <c r="F1102" s="51"/>
      <c r="G1102" s="2"/>
      <c r="H1102" s="2"/>
      <c r="I1102" s="2"/>
      <c r="J1102" s="2"/>
    </row>
    <row r="1103" spans="3:10" s="49" customFormat="1" ht="14.1" customHeight="1" x14ac:dyDescent="0.15">
      <c r="C1103" s="2"/>
      <c r="D1103" s="2"/>
      <c r="E1103" s="3"/>
      <c r="F1103" s="51"/>
      <c r="G1103" s="2"/>
      <c r="H1103" s="2"/>
      <c r="I1103" s="2"/>
      <c r="J1103" s="2"/>
    </row>
    <row r="1104" spans="3:10" s="49" customFormat="1" ht="14.1" customHeight="1" x14ac:dyDescent="0.15">
      <c r="C1104" s="2"/>
      <c r="D1104" s="2"/>
      <c r="E1104" s="3"/>
      <c r="F1104" s="51"/>
      <c r="G1104" s="2"/>
      <c r="H1104" s="2"/>
      <c r="I1104" s="2"/>
      <c r="J1104" s="2"/>
    </row>
    <row r="1105" spans="3:10" s="49" customFormat="1" ht="14.1" customHeight="1" x14ac:dyDescent="0.15">
      <c r="C1105" s="2"/>
      <c r="D1105" s="2"/>
      <c r="E1105" s="3"/>
      <c r="F1105" s="51"/>
      <c r="G1105" s="2"/>
      <c r="H1105" s="2"/>
      <c r="I1105" s="2"/>
      <c r="J1105" s="2"/>
    </row>
    <row r="1106" spans="3:10" s="49" customFormat="1" ht="14.1" customHeight="1" x14ac:dyDescent="0.15">
      <c r="C1106" s="2"/>
      <c r="D1106" s="2"/>
      <c r="E1106" s="3"/>
      <c r="F1106" s="51"/>
      <c r="G1106" s="2"/>
      <c r="H1106" s="2"/>
      <c r="I1106" s="2"/>
      <c r="J1106" s="2"/>
    </row>
    <row r="1107" spans="3:10" s="49" customFormat="1" ht="14.1" customHeight="1" x14ac:dyDescent="0.15">
      <c r="C1107" s="2"/>
      <c r="D1107" s="2"/>
      <c r="E1107" s="3"/>
      <c r="F1107" s="51"/>
      <c r="G1107" s="2"/>
      <c r="H1107" s="2"/>
      <c r="I1107" s="2"/>
      <c r="J1107" s="2"/>
    </row>
    <row r="1108" spans="3:10" s="49" customFormat="1" ht="14.1" customHeight="1" x14ac:dyDescent="0.15">
      <c r="C1108" s="2"/>
      <c r="D1108" s="2"/>
      <c r="E1108" s="3"/>
      <c r="F1108" s="51"/>
      <c r="G1108" s="2"/>
      <c r="H1108" s="2"/>
      <c r="I1108" s="2"/>
      <c r="J1108" s="2"/>
    </row>
    <row r="1109" spans="3:10" s="49" customFormat="1" ht="14.1" customHeight="1" x14ac:dyDescent="0.15">
      <c r="C1109" s="2"/>
      <c r="D1109" s="2"/>
      <c r="E1109" s="3"/>
      <c r="F1109" s="51"/>
      <c r="G1109" s="2"/>
      <c r="H1109" s="2"/>
      <c r="I1109" s="2"/>
      <c r="J1109" s="2"/>
    </row>
    <row r="1110" spans="3:10" s="49" customFormat="1" ht="14.1" customHeight="1" x14ac:dyDescent="0.15">
      <c r="C1110" s="2"/>
      <c r="D1110" s="2"/>
      <c r="E1110" s="3"/>
      <c r="F1110" s="51"/>
      <c r="G1110" s="2"/>
      <c r="H1110" s="2"/>
      <c r="I1110" s="2"/>
      <c r="J1110" s="2"/>
    </row>
    <row r="1111" spans="3:10" s="49" customFormat="1" ht="14.1" customHeight="1" x14ac:dyDescent="0.15">
      <c r="C1111" s="2"/>
      <c r="D1111" s="2"/>
      <c r="E1111" s="3"/>
      <c r="F1111" s="51"/>
      <c r="G1111" s="2"/>
      <c r="H1111" s="2"/>
      <c r="I1111" s="2"/>
      <c r="J1111" s="2"/>
    </row>
    <row r="1112" spans="3:10" s="49" customFormat="1" ht="14.1" customHeight="1" x14ac:dyDescent="0.15">
      <c r="C1112" s="2"/>
      <c r="D1112" s="2"/>
      <c r="E1112" s="3"/>
      <c r="F1112" s="51"/>
      <c r="G1112" s="2"/>
      <c r="H1112" s="2"/>
      <c r="I1112" s="2"/>
      <c r="J1112" s="2"/>
    </row>
    <row r="1113" spans="3:10" s="49" customFormat="1" ht="14.1" customHeight="1" x14ac:dyDescent="0.15">
      <c r="C1113" s="2"/>
      <c r="D1113" s="2"/>
      <c r="E1113" s="3"/>
      <c r="F1113" s="51"/>
      <c r="G1113" s="2"/>
      <c r="H1113" s="2"/>
      <c r="I1113" s="2"/>
      <c r="J1113" s="2"/>
    </row>
    <row r="1114" spans="3:10" s="49" customFormat="1" ht="14.1" customHeight="1" x14ac:dyDescent="0.15">
      <c r="C1114" s="2"/>
      <c r="D1114" s="2"/>
      <c r="E1114" s="3"/>
      <c r="F1114" s="51"/>
      <c r="G1114" s="2"/>
      <c r="H1114" s="2"/>
      <c r="I1114" s="2"/>
      <c r="J1114" s="2"/>
    </row>
    <row r="1115" spans="3:10" s="49" customFormat="1" ht="14.1" customHeight="1" x14ac:dyDescent="0.15">
      <c r="C1115" s="2"/>
      <c r="D1115" s="2"/>
      <c r="E1115" s="3"/>
      <c r="F1115" s="51"/>
      <c r="G1115" s="2"/>
      <c r="H1115" s="2"/>
      <c r="I1115" s="2"/>
      <c r="J1115" s="2"/>
    </row>
    <row r="1116" spans="3:10" s="49" customFormat="1" ht="14.1" customHeight="1" x14ac:dyDescent="0.15">
      <c r="C1116" s="2"/>
      <c r="D1116" s="2"/>
      <c r="E1116" s="3"/>
      <c r="F1116" s="51"/>
      <c r="G1116" s="2"/>
      <c r="H1116" s="2"/>
      <c r="I1116" s="2"/>
      <c r="J1116" s="2"/>
    </row>
    <row r="1117" spans="3:10" s="49" customFormat="1" ht="14.1" customHeight="1" x14ac:dyDescent="0.15">
      <c r="C1117" s="2"/>
      <c r="D1117" s="2"/>
      <c r="E1117" s="3"/>
      <c r="F1117" s="51"/>
      <c r="G1117" s="2"/>
      <c r="H1117" s="2"/>
      <c r="I1117" s="2"/>
      <c r="J1117" s="2"/>
    </row>
    <row r="1118" spans="3:10" s="49" customFormat="1" ht="14.1" customHeight="1" x14ac:dyDescent="0.15">
      <c r="C1118" s="2"/>
      <c r="D1118" s="2"/>
      <c r="E1118" s="3"/>
      <c r="F1118" s="51"/>
      <c r="G1118" s="2"/>
      <c r="H1118" s="2"/>
      <c r="I1118" s="2"/>
      <c r="J1118" s="2"/>
    </row>
    <row r="1119" spans="3:10" s="49" customFormat="1" ht="14.1" customHeight="1" x14ac:dyDescent="0.15">
      <c r="C1119" s="2"/>
      <c r="D1119" s="2"/>
      <c r="E1119" s="3"/>
      <c r="F1119" s="51"/>
      <c r="G1119" s="2"/>
      <c r="H1119" s="2"/>
      <c r="I1119" s="2"/>
      <c r="J1119" s="2"/>
    </row>
    <row r="1120" spans="3:10" s="49" customFormat="1" ht="14.1" customHeight="1" x14ac:dyDescent="0.15">
      <c r="C1120" s="2"/>
      <c r="D1120" s="2"/>
      <c r="E1120" s="3"/>
      <c r="F1120" s="51"/>
      <c r="G1120" s="2"/>
      <c r="H1120" s="2"/>
      <c r="I1120" s="2"/>
      <c r="J1120" s="2"/>
    </row>
    <row r="1121" spans="3:10" s="49" customFormat="1" ht="14.1" customHeight="1" x14ac:dyDescent="0.15">
      <c r="C1121" s="2"/>
      <c r="D1121" s="2"/>
      <c r="E1121" s="3"/>
      <c r="F1121" s="51"/>
      <c r="G1121" s="2"/>
      <c r="H1121" s="2"/>
      <c r="I1121" s="2"/>
      <c r="J1121" s="2"/>
    </row>
    <row r="1122" spans="3:10" s="49" customFormat="1" ht="14.1" customHeight="1" x14ac:dyDescent="0.15">
      <c r="C1122" s="2"/>
      <c r="D1122" s="2"/>
      <c r="E1122" s="3"/>
      <c r="F1122" s="51"/>
      <c r="G1122" s="2"/>
      <c r="H1122" s="2"/>
      <c r="I1122" s="2"/>
      <c r="J1122" s="2"/>
    </row>
    <row r="1123" spans="3:10" s="49" customFormat="1" ht="14.1" customHeight="1" x14ac:dyDescent="0.15">
      <c r="C1123" s="2"/>
      <c r="D1123" s="2"/>
      <c r="E1123" s="3"/>
      <c r="F1123" s="51"/>
      <c r="G1123" s="2"/>
      <c r="H1123" s="2"/>
      <c r="I1123" s="2"/>
      <c r="J1123" s="2"/>
    </row>
    <row r="1124" spans="3:10" s="49" customFormat="1" ht="14.1" customHeight="1" x14ac:dyDescent="0.15">
      <c r="C1124" s="2"/>
      <c r="D1124" s="2"/>
      <c r="E1124" s="3"/>
      <c r="F1124" s="51"/>
      <c r="G1124" s="2"/>
      <c r="H1124" s="2"/>
      <c r="I1124" s="2"/>
      <c r="J1124" s="2"/>
    </row>
    <row r="1125" spans="3:10" s="49" customFormat="1" ht="14.1" customHeight="1" x14ac:dyDescent="0.15">
      <c r="C1125" s="2"/>
      <c r="D1125" s="2"/>
      <c r="E1125" s="3"/>
      <c r="F1125" s="51"/>
      <c r="G1125" s="2"/>
      <c r="H1125" s="2"/>
      <c r="I1125" s="2"/>
      <c r="J1125" s="2"/>
    </row>
    <row r="1126" spans="3:10" s="49" customFormat="1" ht="14.1" customHeight="1" x14ac:dyDescent="0.15">
      <c r="C1126" s="2"/>
      <c r="D1126" s="2"/>
      <c r="E1126" s="3"/>
      <c r="F1126" s="51"/>
      <c r="G1126" s="2"/>
      <c r="H1126" s="2"/>
      <c r="I1126" s="2"/>
      <c r="J1126" s="2"/>
    </row>
    <row r="1127" spans="3:10" s="49" customFormat="1" ht="14.1" customHeight="1" x14ac:dyDescent="0.15">
      <c r="C1127" s="2"/>
      <c r="D1127" s="2"/>
      <c r="E1127" s="3"/>
      <c r="F1127" s="51"/>
      <c r="G1127" s="2"/>
      <c r="H1127" s="2"/>
      <c r="I1127" s="2"/>
      <c r="J1127" s="2"/>
    </row>
    <row r="1128" spans="3:10" s="49" customFormat="1" ht="14.1" customHeight="1" x14ac:dyDescent="0.15">
      <c r="C1128" s="2"/>
      <c r="D1128" s="2"/>
      <c r="E1128" s="3"/>
      <c r="F1128" s="51"/>
      <c r="G1128" s="2"/>
      <c r="H1128" s="2"/>
      <c r="I1128" s="2"/>
      <c r="J1128" s="2"/>
    </row>
    <row r="1129" spans="3:10" s="49" customFormat="1" ht="14.1" customHeight="1" x14ac:dyDescent="0.15">
      <c r="C1129" s="2"/>
      <c r="D1129" s="2"/>
      <c r="E1129" s="3"/>
      <c r="F1129" s="51"/>
      <c r="G1129" s="2"/>
      <c r="H1129" s="2"/>
      <c r="I1129" s="2"/>
      <c r="J1129" s="2"/>
    </row>
    <row r="1130" spans="3:10" s="49" customFormat="1" ht="14.1" customHeight="1" x14ac:dyDescent="0.15">
      <c r="C1130" s="2"/>
      <c r="D1130" s="2"/>
      <c r="E1130" s="3"/>
      <c r="F1130" s="51"/>
      <c r="G1130" s="2"/>
      <c r="H1130" s="2"/>
      <c r="I1130" s="2"/>
      <c r="J1130" s="2"/>
    </row>
    <row r="1131" spans="3:10" s="49" customFormat="1" ht="14.1" customHeight="1" x14ac:dyDescent="0.15">
      <c r="C1131" s="2"/>
      <c r="D1131" s="2"/>
      <c r="E1131" s="3"/>
      <c r="F1131" s="51"/>
      <c r="G1131" s="2"/>
      <c r="H1131" s="2"/>
      <c r="I1131" s="2"/>
      <c r="J1131" s="2"/>
    </row>
    <row r="1132" spans="3:10" s="49" customFormat="1" ht="14.1" customHeight="1" x14ac:dyDescent="0.15">
      <c r="C1132" s="2"/>
      <c r="D1132" s="2"/>
      <c r="E1132" s="3"/>
      <c r="F1132" s="51"/>
      <c r="G1132" s="2"/>
      <c r="H1132" s="2"/>
      <c r="I1132" s="2"/>
      <c r="J1132" s="2"/>
    </row>
    <row r="1133" spans="3:10" s="49" customFormat="1" ht="14.1" customHeight="1" x14ac:dyDescent="0.15">
      <c r="C1133" s="2"/>
      <c r="D1133" s="2"/>
      <c r="E1133" s="3"/>
      <c r="F1133" s="51"/>
      <c r="G1133" s="2"/>
      <c r="H1133" s="2"/>
      <c r="I1133" s="2"/>
      <c r="J1133" s="2"/>
    </row>
    <row r="1134" spans="3:10" s="49" customFormat="1" ht="14.1" customHeight="1" x14ac:dyDescent="0.15">
      <c r="C1134" s="2"/>
      <c r="D1134" s="2"/>
      <c r="E1134" s="3"/>
      <c r="F1134" s="51"/>
      <c r="G1134" s="2"/>
      <c r="H1134" s="2"/>
      <c r="I1134" s="2"/>
      <c r="J1134" s="2"/>
    </row>
    <row r="1135" spans="3:10" s="49" customFormat="1" ht="14.1" customHeight="1" x14ac:dyDescent="0.15">
      <c r="C1135" s="2"/>
      <c r="D1135" s="2"/>
      <c r="E1135" s="3"/>
      <c r="F1135" s="51"/>
      <c r="G1135" s="2"/>
      <c r="H1135" s="2"/>
      <c r="I1135" s="2"/>
      <c r="J1135" s="2"/>
    </row>
    <row r="1136" spans="3:10" s="49" customFormat="1" ht="14.1" customHeight="1" x14ac:dyDescent="0.15">
      <c r="C1136" s="2"/>
      <c r="D1136" s="2"/>
      <c r="E1136" s="3"/>
      <c r="F1136" s="51"/>
      <c r="G1136" s="2"/>
      <c r="H1136" s="2"/>
      <c r="I1136" s="2"/>
      <c r="J1136" s="2"/>
    </row>
    <row r="1137" spans="3:10" s="49" customFormat="1" ht="14.1" customHeight="1" x14ac:dyDescent="0.15">
      <c r="C1137" s="2"/>
      <c r="D1137" s="2"/>
      <c r="E1137" s="3"/>
      <c r="F1137" s="51"/>
      <c r="G1137" s="2"/>
      <c r="H1137" s="2"/>
      <c r="I1137" s="2"/>
      <c r="J1137" s="2"/>
    </row>
    <row r="1138" spans="3:10" s="49" customFormat="1" ht="14.1" customHeight="1" x14ac:dyDescent="0.15">
      <c r="C1138" s="2"/>
      <c r="D1138" s="2"/>
      <c r="E1138" s="3"/>
      <c r="F1138" s="51"/>
      <c r="G1138" s="2"/>
      <c r="H1138" s="2"/>
      <c r="I1138" s="2"/>
      <c r="J1138" s="2"/>
    </row>
    <row r="1139" spans="3:10" s="49" customFormat="1" ht="14.1" customHeight="1" x14ac:dyDescent="0.15">
      <c r="C1139" s="2"/>
      <c r="D1139" s="2"/>
      <c r="E1139" s="3"/>
      <c r="F1139" s="51"/>
      <c r="G1139" s="2"/>
      <c r="H1139" s="2"/>
      <c r="I1139" s="2"/>
      <c r="J1139" s="2"/>
    </row>
    <row r="1140" spans="3:10" s="49" customFormat="1" ht="14.1" customHeight="1" x14ac:dyDescent="0.15">
      <c r="C1140" s="2"/>
      <c r="D1140" s="2"/>
      <c r="E1140" s="3"/>
      <c r="F1140" s="51"/>
      <c r="G1140" s="2"/>
      <c r="H1140" s="2"/>
      <c r="I1140" s="2"/>
      <c r="J1140" s="2"/>
    </row>
    <row r="1141" spans="3:10" s="49" customFormat="1" ht="14.1" customHeight="1" x14ac:dyDescent="0.15">
      <c r="C1141" s="2"/>
      <c r="D1141" s="2"/>
      <c r="E1141" s="3"/>
      <c r="F1141" s="51"/>
      <c r="G1141" s="2"/>
      <c r="H1141" s="2"/>
      <c r="I1141" s="2"/>
      <c r="J1141" s="2"/>
    </row>
    <row r="1142" spans="3:10" s="49" customFormat="1" ht="14.1" customHeight="1" x14ac:dyDescent="0.15">
      <c r="C1142" s="2"/>
      <c r="D1142" s="2"/>
      <c r="E1142" s="3"/>
      <c r="F1142" s="51"/>
      <c r="G1142" s="2"/>
      <c r="H1142" s="2"/>
      <c r="I1142" s="2"/>
      <c r="J1142" s="2"/>
    </row>
    <row r="1143" spans="3:10" s="49" customFormat="1" ht="14.1" customHeight="1" x14ac:dyDescent="0.15">
      <c r="C1143" s="2"/>
      <c r="D1143" s="2"/>
      <c r="E1143" s="3"/>
      <c r="F1143" s="51"/>
      <c r="G1143" s="2"/>
      <c r="H1143" s="2"/>
      <c r="I1143" s="2"/>
      <c r="J1143" s="2"/>
    </row>
    <row r="1144" spans="3:10" s="49" customFormat="1" ht="14.1" customHeight="1" x14ac:dyDescent="0.15">
      <c r="C1144" s="2"/>
      <c r="D1144" s="2"/>
      <c r="E1144" s="3"/>
      <c r="F1144" s="51"/>
      <c r="G1144" s="2"/>
      <c r="H1144" s="2"/>
      <c r="I1144" s="2"/>
      <c r="J1144" s="2"/>
    </row>
    <row r="1145" spans="3:10" s="49" customFormat="1" ht="14.1" customHeight="1" x14ac:dyDescent="0.15">
      <c r="C1145" s="2"/>
      <c r="D1145" s="2"/>
      <c r="E1145" s="3"/>
      <c r="F1145" s="51"/>
      <c r="G1145" s="2"/>
      <c r="H1145" s="2"/>
      <c r="I1145" s="2"/>
      <c r="J1145" s="2"/>
    </row>
    <row r="1146" spans="3:10" s="49" customFormat="1" ht="14.1" customHeight="1" x14ac:dyDescent="0.15">
      <c r="C1146" s="2"/>
      <c r="D1146" s="2"/>
      <c r="E1146" s="3"/>
      <c r="F1146" s="51"/>
      <c r="G1146" s="2"/>
      <c r="H1146" s="2"/>
      <c r="I1146" s="2"/>
      <c r="J1146" s="2"/>
    </row>
    <row r="1147" spans="3:10" s="49" customFormat="1" ht="14.1" customHeight="1" x14ac:dyDescent="0.15">
      <c r="C1147" s="2"/>
      <c r="D1147" s="2"/>
      <c r="E1147" s="3"/>
      <c r="F1147" s="51"/>
      <c r="G1147" s="2"/>
      <c r="H1147" s="2"/>
      <c r="I1147" s="2"/>
      <c r="J1147" s="2"/>
    </row>
    <row r="1148" spans="3:10" s="49" customFormat="1" ht="14.1" customHeight="1" x14ac:dyDescent="0.15">
      <c r="C1148" s="2"/>
      <c r="D1148" s="2"/>
      <c r="E1148" s="3"/>
      <c r="F1148" s="51"/>
      <c r="G1148" s="2"/>
      <c r="H1148" s="2"/>
      <c r="I1148" s="2"/>
      <c r="J1148" s="2"/>
    </row>
    <row r="1149" spans="3:10" s="49" customFormat="1" ht="14.1" customHeight="1" x14ac:dyDescent="0.15">
      <c r="C1149" s="2"/>
      <c r="D1149" s="2"/>
      <c r="E1149" s="3"/>
      <c r="F1149" s="51"/>
      <c r="G1149" s="2"/>
      <c r="H1149" s="2"/>
      <c r="I1149" s="2"/>
      <c r="J1149" s="2"/>
    </row>
    <row r="1150" spans="3:10" s="49" customFormat="1" ht="14.1" customHeight="1" x14ac:dyDescent="0.15">
      <c r="C1150" s="2"/>
      <c r="D1150" s="2"/>
      <c r="E1150" s="3"/>
      <c r="F1150" s="51"/>
      <c r="G1150" s="2"/>
      <c r="H1150" s="2"/>
      <c r="I1150" s="2"/>
      <c r="J1150" s="2"/>
    </row>
    <row r="1151" spans="3:10" s="49" customFormat="1" ht="14.1" customHeight="1" x14ac:dyDescent="0.15">
      <c r="C1151" s="2"/>
      <c r="D1151" s="2"/>
      <c r="E1151" s="3"/>
      <c r="F1151" s="51"/>
      <c r="G1151" s="2"/>
      <c r="H1151" s="2"/>
      <c r="I1151" s="2"/>
      <c r="J1151" s="2"/>
    </row>
    <row r="1152" spans="3:10" s="49" customFormat="1" ht="14.1" customHeight="1" x14ac:dyDescent="0.15">
      <c r="C1152" s="2"/>
      <c r="D1152" s="2"/>
      <c r="E1152" s="3"/>
      <c r="F1152" s="51"/>
      <c r="G1152" s="2"/>
      <c r="H1152" s="2"/>
      <c r="I1152" s="2"/>
      <c r="J1152" s="2"/>
    </row>
    <row r="1153" spans="3:10" s="49" customFormat="1" ht="14.1" customHeight="1" x14ac:dyDescent="0.15">
      <c r="C1153" s="2"/>
      <c r="D1153" s="2"/>
      <c r="E1153" s="3"/>
      <c r="F1153" s="51"/>
      <c r="G1153" s="2"/>
      <c r="H1153" s="2"/>
      <c r="I1153" s="2"/>
      <c r="J1153" s="2"/>
    </row>
    <row r="1154" spans="3:10" s="49" customFormat="1" ht="14.1" customHeight="1" x14ac:dyDescent="0.15">
      <c r="C1154" s="2"/>
      <c r="D1154" s="2"/>
      <c r="E1154" s="3"/>
      <c r="F1154" s="51"/>
      <c r="G1154" s="2"/>
      <c r="H1154" s="2"/>
      <c r="I1154" s="2"/>
      <c r="J1154" s="2"/>
    </row>
    <row r="1155" spans="3:10" s="49" customFormat="1" ht="14.1" customHeight="1" x14ac:dyDescent="0.15">
      <c r="C1155" s="2"/>
      <c r="D1155" s="2"/>
      <c r="E1155" s="3"/>
      <c r="F1155" s="51"/>
      <c r="G1155" s="2"/>
      <c r="H1155" s="2"/>
      <c r="I1155" s="2"/>
      <c r="J1155" s="2"/>
    </row>
    <row r="1156" spans="3:10" s="49" customFormat="1" ht="14.1" customHeight="1" x14ac:dyDescent="0.15">
      <c r="C1156" s="2"/>
      <c r="D1156" s="2"/>
      <c r="E1156" s="3"/>
      <c r="F1156" s="51"/>
      <c r="G1156" s="2"/>
      <c r="H1156" s="2"/>
      <c r="I1156" s="2"/>
      <c r="J1156" s="2"/>
    </row>
    <row r="1157" spans="3:10" s="49" customFormat="1" ht="14.1" customHeight="1" x14ac:dyDescent="0.15">
      <c r="C1157" s="2"/>
      <c r="D1157" s="2"/>
      <c r="E1157" s="3"/>
      <c r="F1157" s="51"/>
      <c r="G1157" s="2"/>
      <c r="H1157" s="2"/>
      <c r="I1157" s="2"/>
      <c r="J1157" s="2"/>
    </row>
    <row r="1158" spans="3:10" s="49" customFormat="1" ht="14.1" customHeight="1" x14ac:dyDescent="0.15">
      <c r="C1158" s="2"/>
      <c r="D1158" s="2"/>
      <c r="E1158" s="3"/>
      <c r="F1158" s="51"/>
      <c r="G1158" s="2"/>
      <c r="H1158" s="2"/>
      <c r="I1158" s="2"/>
      <c r="J1158" s="2"/>
    </row>
    <row r="1159" spans="3:10" s="49" customFormat="1" ht="14.1" customHeight="1" x14ac:dyDescent="0.15">
      <c r="C1159" s="2"/>
      <c r="D1159" s="2"/>
      <c r="E1159" s="3"/>
      <c r="F1159" s="51"/>
      <c r="G1159" s="2"/>
      <c r="H1159" s="2"/>
      <c r="I1159" s="2"/>
      <c r="J1159" s="2"/>
    </row>
    <row r="1160" spans="3:10" s="49" customFormat="1" ht="14.1" customHeight="1" x14ac:dyDescent="0.15">
      <c r="C1160" s="2"/>
      <c r="D1160" s="2"/>
      <c r="E1160" s="3"/>
      <c r="F1160" s="51"/>
      <c r="G1160" s="2"/>
      <c r="H1160" s="2"/>
      <c r="I1160" s="2"/>
      <c r="J1160" s="2"/>
    </row>
    <row r="1161" spans="3:10" s="49" customFormat="1" ht="14.1" customHeight="1" x14ac:dyDescent="0.15">
      <c r="C1161" s="2"/>
      <c r="D1161" s="2"/>
      <c r="E1161" s="3"/>
      <c r="F1161" s="51"/>
      <c r="G1161" s="2"/>
      <c r="H1161" s="2"/>
      <c r="I1161" s="2"/>
      <c r="J1161" s="2"/>
    </row>
    <row r="1162" spans="3:10" s="49" customFormat="1" ht="14.1" customHeight="1" x14ac:dyDescent="0.15">
      <c r="C1162" s="2"/>
      <c r="D1162" s="2"/>
      <c r="E1162" s="3"/>
      <c r="F1162" s="51"/>
      <c r="G1162" s="2"/>
      <c r="H1162" s="2"/>
      <c r="I1162" s="2"/>
      <c r="J1162" s="2"/>
    </row>
    <row r="1163" spans="3:10" s="49" customFormat="1" ht="14.1" customHeight="1" x14ac:dyDescent="0.15">
      <c r="C1163" s="2"/>
      <c r="D1163" s="2"/>
      <c r="E1163" s="3"/>
      <c r="F1163" s="51"/>
      <c r="G1163" s="2"/>
      <c r="H1163" s="2"/>
      <c r="I1163" s="2"/>
      <c r="J1163" s="2"/>
    </row>
    <row r="1164" spans="3:10" s="49" customFormat="1" ht="14.1" customHeight="1" x14ac:dyDescent="0.15">
      <c r="C1164" s="2"/>
      <c r="D1164" s="2"/>
      <c r="E1164" s="3"/>
      <c r="F1164" s="51"/>
      <c r="G1164" s="2"/>
      <c r="H1164" s="2"/>
      <c r="I1164" s="2"/>
      <c r="J1164" s="2"/>
    </row>
    <row r="1165" spans="3:10" s="49" customFormat="1" ht="14.1" customHeight="1" x14ac:dyDescent="0.15">
      <c r="C1165" s="2"/>
      <c r="D1165" s="2"/>
      <c r="E1165" s="3"/>
      <c r="F1165" s="51"/>
      <c r="G1165" s="2"/>
      <c r="H1165" s="2"/>
      <c r="I1165" s="2"/>
      <c r="J1165" s="2"/>
    </row>
    <row r="1166" spans="3:10" s="49" customFormat="1" ht="14.1" customHeight="1" x14ac:dyDescent="0.15">
      <c r="C1166" s="2"/>
      <c r="D1166" s="2"/>
      <c r="E1166" s="3"/>
      <c r="F1166" s="51"/>
      <c r="G1166" s="2"/>
      <c r="H1166" s="2"/>
      <c r="I1166" s="2"/>
      <c r="J1166" s="2"/>
    </row>
    <row r="1167" spans="3:10" s="49" customFormat="1" ht="14.1" customHeight="1" x14ac:dyDescent="0.15">
      <c r="C1167" s="2"/>
      <c r="D1167" s="2"/>
      <c r="E1167" s="3"/>
      <c r="F1167" s="51"/>
      <c r="G1167" s="2"/>
      <c r="H1167" s="2"/>
      <c r="I1167" s="2"/>
      <c r="J1167" s="2"/>
    </row>
    <row r="1168" spans="3:10" s="49" customFormat="1" ht="14.1" customHeight="1" x14ac:dyDescent="0.15">
      <c r="C1168" s="2"/>
      <c r="D1168" s="2"/>
      <c r="E1168" s="3"/>
      <c r="F1168" s="51"/>
      <c r="G1168" s="2"/>
      <c r="H1168" s="2"/>
      <c r="I1168" s="2"/>
      <c r="J1168" s="2"/>
    </row>
    <row r="1169" spans="3:10" s="49" customFormat="1" ht="14.1" customHeight="1" x14ac:dyDescent="0.15">
      <c r="C1169" s="2"/>
      <c r="D1169" s="2"/>
      <c r="E1169" s="3"/>
      <c r="F1169" s="51"/>
      <c r="G1169" s="2"/>
      <c r="H1169" s="2"/>
      <c r="I1169" s="2"/>
      <c r="J1169" s="2"/>
    </row>
    <row r="1170" spans="3:10" s="49" customFormat="1" ht="14.1" customHeight="1" x14ac:dyDescent="0.15">
      <c r="C1170" s="2"/>
      <c r="D1170" s="2"/>
      <c r="E1170" s="3"/>
      <c r="F1170" s="51"/>
      <c r="G1170" s="2"/>
      <c r="H1170" s="2"/>
      <c r="I1170" s="2"/>
      <c r="J1170" s="2"/>
    </row>
    <row r="1171" spans="3:10" s="49" customFormat="1" ht="14.1" customHeight="1" x14ac:dyDescent="0.15">
      <c r="C1171" s="2"/>
      <c r="D1171" s="2"/>
      <c r="E1171" s="3"/>
      <c r="F1171" s="51"/>
      <c r="G1171" s="2"/>
      <c r="H1171" s="2"/>
      <c r="I1171" s="2"/>
      <c r="J1171" s="2"/>
    </row>
    <row r="1172" spans="3:10" s="49" customFormat="1" ht="14.1" customHeight="1" x14ac:dyDescent="0.15">
      <c r="C1172" s="2"/>
      <c r="D1172" s="2"/>
      <c r="E1172" s="3"/>
      <c r="F1172" s="51"/>
      <c r="G1172" s="2"/>
      <c r="H1172" s="2"/>
      <c r="I1172" s="2"/>
      <c r="J1172" s="2"/>
    </row>
    <row r="1173" spans="3:10" s="49" customFormat="1" ht="14.1" customHeight="1" x14ac:dyDescent="0.15">
      <c r="C1173" s="2"/>
      <c r="D1173" s="2"/>
      <c r="E1173" s="3"/>
      <c r="F1173" s="51"/>
      <c r="G1173" s="2"/>
      <c r="H1173" s="2"/>
      <c r="I1173" s="2"/>
      <c r="J1173" s="2"/>
    </row>
    <row r="1174" spans="3:10" s="49" customFormat="1" ht="14.1" customHeight="1" x14ac:dyDescent="0.15">
      <c r="C1174" s="2"/>
      <c r="D1174" s="2"/>
      <c r="E1174" s="3"/>
      <c r="F1174" s="51"/>
      <c r="G1174" s="2"/>
      <c r="H1174" s="2"/>
      <c r="I1174" s="2"/>
      <c r="J1174" s="2"/>
    </row>
    <row r="1175" spans="3:10" s="49" customFormat="1" ht="14.1" customHeight="1" x14ac:dyDescent="0.15">
      <c r="C1175" s="2"/>
      <c r="D1175" s="2"/>
      <c r="E1175" s="3"/>
      <c r="F1175" s="51"/>
      <c r="G1175" s="2"/>
      <c r="H1175" s="2"/>
      <c r="I1175" s="2"/>
      <c r="J1175" s="2"/>
    </row>
    <row r="1176" spans="3:10" s="49" customFormat="1" ht="14.1" customHeight="1" x14ac:dyDescent="0.15">
      <c r="C1176" s="2"/>
      <c r="D1176" s="2"/>
      <c r="E1176" s="3"/>
      <c r="F1176" s="51"/>
      <c r="G1176" s="2"/>
      <c r="H1176" s="2"/>
      <c r="I1176" s="2"/>
      <c r="J1176" s="2"/>
    </row>
    <row r="1177" spans="3:10" s="49" customFormat="1" ht="14.1" customHeight="1" x14ac:dyDescent="0.15">
      <c r="C1177" s="2"/>
      <c r="D1177" s="2"/>
      <c r="E1177" s="3"/>
      <c r="F1177" s="51"/>
      <c r="G1177" s="2"/>
      <c r="H1177" s="2"/>
      <c r="I1177" s="2"/>
      <c r="J1177" s="2"/>
    </row>
    <row r="1178" spans="3:10" s="49" customFormat="1" ht="14.1" customHeight="1" x14ac:dyDescent="0.15">
      <c r="C1178" s="2"/>
      <c r="D1178" s="2"/>
      <c r="E1178" s="3"/>
      <c r="F1178" s="51"/>
      <c r="G1178" s="2"/>
      <c r="H1178" s="2"/>
      <c r="I1178" s="2"/>
      <c r="J1178" s="2"/>
    </row>
    <row r="1179" spans="3:10" s="49" customFormat="1" ht="14.1" customHeight="1" x14ac:dyDescent="0.15">
      <c r="C1179" s="2"/>
      <c r="D1179" s="2"/>
      <c r="E1179" s="3"/>
      <c r="F1179" s="51"/>
      <c r="G1179" s="2"/>
      <c r="H1179" s="2"/>
      <c r="I1179" s="2"/>
      <c r="J1179" s="2"/>
    </row>
    <row r="1180" spans="3:10" s="49" customFormat="1" ht="14.1" customHeight="1" x14ac:dyDescent="0.15">
      <c r="C1180" s="2"/>
      <c r="D1180" s="2"/>
      <c r="E1180" s="3"/>
      <c r="F1180" s="51"/>
      <c r="G1180" s="2"/>
      <c r="H1180" s="2"/>
      <c r="I1180" s="2"/>
      <c r="J1180" s="2"/>
    </row>
    <row r="1181" spans="3:10" s="49" customFormat="1" ht="14.1" customHeight="1" x14ac:dyDescent="0.15">
      <c r="C1181" s="2"/>
      <c r="D1181" s="2"/>
      <c r="E1181" s="3"/>
      <c r="F1181" s="51"/>
      <c r="G1181" s="2"/>
      <c r="H1181" s="2"/>
      <c r="I1181" s="2"/>
      <c r="J1181" s="2"/>
    </row>
    <row r="1182" spans="3:10" s="49" customFormat="1" ht="14.1" customHeight="1" x14ac:dyDescent="0.15">
      <c r="C1182" s="2"/>
      <c r="D1182" s="2"/>
      <c r="E1182" s="3"/>
      <c r="F1182" s="51"/>
      <c r="G1182" s="2"/>
      <c r="H1182" s="2"/>
      <c r="I1182" s="2"/>
      <c r="J1182" s="2"/>
    </row>
    <row r="1183" spans="3:10" s="49" customFormat="1" ht="14.1" customHeight="1" x14ac:dyDescent="0.15">
      <c r="C1183" s="2"/>
      <c r="D1183" s="2"/>
      <c r="E1183" s="3"/>
      <c r="F1183" s="51"/>
      <c r="G1183" s="2"/>
      <c r="H1183" s="2"/>
      <c r="I1183" s="2"/>
      <c r="J1183" s="2"/>
    </row>
    <row r="1184" spans="3:10" s="49" customFormat="1" ht="14.1" customHeight="1" x14ac:dyDescent="0.15">
      <c r="C1184" s="2"/>
      <c r="D1184" s="2"/>
      <c r="E1184" s="3"/>
      <c r="F1184" s="51"/>
      <c r="G1184" s="2"/>
      <c r="H1184" s="2"/>
      <c r="I1184" s="2"/>
      <c r="J1184" s="2"/>
    </row>
    <row r="1185" spans="3:10" s="49" customFormat="1" ht="14.1" customHeight="1" x14ac:dyDescent="0.15">
      <c r="C1185" s="2"/>
      <c r="D1185" s="2"/>
      <c r="E1185" s="3"/>
      <c r="F1185" s="51"/>
      <c r="G1185" s="2"/>
      <c r="H1185" s="2"/>
      <c r="I1185" s="2"/>
      <c r="J1185" s="2"/>
    </row>
    <row r="1186" spans="3:10" s="49" customFormat="1" ht="14.1" customHeight="1" x14ac:dyDescent="0.15">
      <c r="C1186" s="2"/>
      <c r="D1186" s="2"/>
      <c r="E1186" s="3"/>
      <c r="F1186" s="51"/>
      <c r="G1186" s="2"/>
      <c r="H1186" s="2"/>
      <c r="I1186" s="2"/>
      <c r="J1186" s="2"/>
    </row>
    <row r="1187" spans="3:10" s="49" customFormat="1" ht="14.1" customHeight="1" x14ac:dyDescent="0.15">
      <c r="C1187" s="2"/>
      <c r="D1187" s="2"/>
      <c r="E1187" s="3"/>
      <c r="F1187" s="51"/>
      <c r="G1187" s="2"/>
      <c r="H1187" s="2"/>
      <c r="I1187" s="2"/>
      <c r="J1187" s="2"/>
    </row>
    <row r="1188" spans="3:10" s="49" customFormat="1" ht="14.1" customHeight="1" x14ac:dyDescent="0.15">
      <c r="C1188" s="2"/>
      <c r="D1188" s="2"/>
      <c r="E1188" s="3"/>
      <c r="F1188" s="51"/>
      <c r="G1188" s="2"/>
      <c r="H1188" s="2"/>
      <c r="I1188" s="2"/>
      <c r="J1188" s="2"/>
    </row>
    <row r="1189" spans="3:10" s="49" customFormat="1" ht="14.1" customHeight="1" x14ac:dyDescent="0.15">
      <c r="C1189" s="2"/>
      <c r="D1189" s="2"/>
      <c r="E1189" s="3"/>
      <c r="F1189" s="51"/>
      <c r="G1189" s="2"/>
      <c r="H1189" s="2"/>
      <c r="I1189" s="2"/>
      <c r="J1189" s="2"/>
    </row>
    <row r="1190" spans="3:10" s="49" customFormat="1" ht="14.1" customHeight="1" x14ac:dyDescent="0.15">
      <c r="C1190" s="2"/>
      <c r="D1190" s="2"/>
      <c r="E1190" s="3"/>
      <c r="F1190" s="51"/>
      <c r="G1190" s="2"/>
      <c r="H1190" s="2"/>
      <c r="I1190" s="2"/>
      <c r="J1190" s="2"/>
    </row>
    <row r="1191" spans="3:10" s="49" customFormat="1" ht="14.1" customHeight="1" x14ac:dyDescent="0.15">
      <c r="C1191" s="2"/>
      <c r="D1191" s="2"/>
      <c r="E1191" s="3"/>
      <c r="F1191" s="51"/>
      <c r="G1191" s="2"/>
      <c r="H1191" s="2"/>
      <c r="I1191" s="2"/>
      <c r="J1191" s="2"/>
    </row>
    <row r="1192" spans="3:10" s="49" customFormat="1" ht="14.1" customHeight="1" x14ac:dyDescent="0.15">
      <c r="C1192" s="2"/>
      <c r="D1192" s="2"/>
      <c r="E1192" s="3"/>
      <c r="F1192" s="51"/>
      <c r="G1192" s="2"/>
      <c r="H1192" s="2"/>
      <c r="I1192" s="2"/>
      <c r="J1192" s="2"/>
    </row>
    <row r="1193" spans="3:10" s="49" customFormat="1" ht="14.1" customHeight="1" x14ac:dyDescent="0.15">
      <c r="C1193" s="2"/>
      <c r="D1193" s="2"/>
      <c r="E1193" s="3"/>
      <c r="F1193" s="51"/>
      <c r="G1193" s="2"/>
      <c r="H1193" s="2"/>
      <c r="I1193" s="2"/>
      <c r="J1193" s="2"/>
    </row>
    <row r="1194" spans="3:10" s="49" customFormat="1" ht="14.1" customHeight="1" x14ac:dyDescent="0.15">
      <c r="C1194" s="2"/>
      <c r="D1194" s="2"/>
      <c r="E1194" s="3"/>
      <c r="F1194" s="51"/>
      <c r="G1194" s="2"/>
      <c r="H1194" s="2"/>
      <c r="I1194" s="2"/>
      <c r="J1194" s="2"/>
    </row>
    <row r="1195" spans="3:10" s="49" customFormat="1" ht="14.1" customHeight="1" x14ac:dyDescent="0.15">
      <c r="C1195" s="2"/>
      <c r="D1195" s="2"/>
      <c r="E1195" s="3"/>
      <c r="F1195" s="51"/>
      <c r="G1195" s="2"/>
      <c r="H1195" s="2"/>
      <c r="I1195" s="2"/>
      <c r="J1195" s="2"/>
    </row>
    <row r="1196" spans="3:10" s="49" customFormat="1" ht="14.1" customHeight="1" x14ac:dyDescent="0.15">
      <c r="C1196" s="2"/>
      <c r="D1196" s="2"/>
      <c r="E1196" s="3"/>
      <c r="F1196" s="51"/>
      <c r="G1196" s="2"/>
      <c r="H1196" s="2"/>
      <c r="I1196" s="2"/>
      <c r="J1196" s="2"/>
    </row>
    <row r="1197" spans="3:10" s="49" customFormat="1" ht="14.1" customHeight="1" x14ac:dyDescent="0.15">
      <c r="C1197" s="2"/>
      <c r="D1197" s="2"/>
      <c r="E1197" s="3"/>
      <c r="F1197" s="51"/>
      <c r="G1197" s="2"/>
      <c r="H1197" s="2"/>
      <c r="I1197" s="2"/>
      <c r="J1197" s="2"/>
    </row>
    <row r="1198" spans="3:10" s="49" customFormat="1" ht="14.1" customHeight="1" x14ac:dyDescent="0.15">
      <c r="C1198" s="2"/>
      <c r="D1198" s="2"/>
      <c r="E1198" s="3"/>
      <c r="F1198" s="51"/>
      <c r="G1198" s="2"/>
      <c r="H1198" s="2"/>
      <c r="I1198" s="2"/>
      <c r="J1198" s="2"/>
    </row>
    <row r="1199" spans="3:10" s="49" customFormat="1" ht="14.1" customHeight="1" x14ac:dyDescent="0.15">
      <c r="C1199" s="2"/>
      <c r="D1199" s="2"/>
      <c r="E1199" s="3"/>
      <c r="F1199" s="51"/>
      <c r="G1199" s="2"/>
      <c r="H1199" s="2"/>
      <c r="I1199" s="2"/>
      <c r="J1199" s="2"/>
    </row>
    <row r="1200" spans="3:10" s="49" customFormat="1" ht="14.1" customHeight="1" x14ac:dyDescent="0.15">
      <c r="C1200" s="2"/>
      <c r="D1200" s="2"/>
      <c r="E1200" s="3"/>
      <c r="F1200" s="51"/>
      <c r="G1200" s="2"/>
      <c r="H1200" s="2"/>
      <c r="I1200" s="2"/>
      <c r="J1200" s="2"/>
    </row>
    <row r="1201" spans="3:10" s="49" customFormat="1" ht="14.1" customHeight="1" x14ac:dyDescent="0.15">
      <c r="C1201" s="2"/>
      <c r="D1201" s="2"/>
      <c r="E1201" s="3"/>
      <c r="F1201" s="51"/>
      <c r="G1201" s="2"/>
      <c r="H1201" s="2"/>
      <c r="I1201" s="2"/>
      <c r="J1201" s="2"/>
    </row>
    <row r="1202" spans="3:10" s="49" customFormat="1" ht="14.1" customHeight="1" x14ac:dyDescent="0.15">
      <c r="C1202" s="2"/>
      <c r="D1202" s="2"/>
      <c r="E1202" s="3"/>
      <c r="F1202" s="51"/>
      <c r="G1202" s="2"/>
      <c r="H1202" s="2"/>
      <c r="I1202" s="2"/>
      <c r="J1202" s="2"/>
    </row>
    <row r="1203" spans="3:10" s="49" customFormat="1" ht="14.1" customHeight="1" x14ac:dyDescent="0.15">
      <c r="C1203" s="2"/>
      <c r="D1203" s="2"/>
      <c r="E1203" s="3"/>
      <c r="F1203" s="51"/>
      <c r="G1203" s="2"/>
      <c r="H1203" s="2"/>
      <c r="I1203" s="2"/>
      <c r="J1203" s="2"/>
    </row>
    <row r="1204" spans="3:10" s="49" customFormat="1" ht="14.1" customHeight="1" x14ac:dyDescent="0.15">
      <c r="C1204" s="2"/>
      <c r="D1204" s="2"/>
      <c r="E1204" s="3"/>
      <c r="F1204" s="51"/>
      <c r="G1204" s="2"/>
      <c r="H1204" s="2"/>
      <c r="I1204" s="2"/>
      <c r="J1204" s="2"/>
    </row>
    <row r="1205" spans="3:10" s="49" customFormat="1" ht="14.1" customHeight="1" x14ac:dyDescent="0.15">
      <c r="C1205" s="2"/>
      <c r="D1205" s="2"/>
      <c r="E1205" s="3"/>
      <c r="F1205" s="51"/>
      <c r="G1205" s="2"/>
      <c r="H1205" s="2"/>
      <c r="I1205" s="2"/>
      <c r="J1205" s="2"/>
    </row>
    <row r="1206" spans="3:10" s="49" customFormat="1" ht="14.1" customHeight="1" x14ac:dyDescent="0.15">
      <c r="C1206" s="2"/>
      <c r="D1206" s="2"/>
      <c r="E1206" s="3"/>
      <c r="F1206" s="51"/>
      <c r="G1206" s="2"/>
      <c r="H1206" s="2"/>
      <c r="I1206" s="2"/>
      <c r="J1206" s="2"/>
    </row>
    <row r="1207" spans="3:10" s="49" customFormat="1" ht="14.1" customHeight="1" x14ac:dyDescent="0.15">
      <c r="C1207" s="2"/>
      <c r="D1207" s="2"/>
      <c r="E1207" s="3"/>
      <c r="F1207" s="51"/>
      <c r="G1207" s="2"/>
      <c r="H1207" s="2"/>
      <c r="I1207" s="2"/>
      <c r="J1207" s="2"/>
    </row>
    <row r="1208" spans="3:10" s="49" customFormat="1" ht="14.1" customHeight="1" x14ac:dyDescent="0.15">
      <c r="C1208" s="2"/>
      <c r="D1208" s="2"/>
      <c r="E1208" s="3"/>
      <c r="F1208" s="51"/>
      <c r="G1208" s="2"/>
      <c r="H1208" s="2"/>
      <c r="I1208" s="2"/>
      <c r="J1208" s="2"/>
    </row>
    <row r="1209" spans="3:10" s="49" customFormat="1" ht="14.1" customHeight="1" x14ac:dyDescent="0.15">
      <c r="C1209" s="2"/>
      <c r="D1209" s="2"/>
      <c r="E1209" s="3"/>
      <c r="F1209" s="51"/>
      <c r="G1209" s="2"/>
      <c r="H1209" s="2"/>
      <c r="I1209" s="2"/>
      <c r="J1209" s="2"/>
    </row>
    <row r="1210" spans="3:10" s="49" customFormat="1" ht="14.1" customHeight="1" x14ac:dyDescent="0.15">
      <c r="C1210" s="2"/>
      <c r="D1210" s="2"/>
      <c r="E1210" s="3"/>
      <c r="F1210" s="51"/>
      <c r="G1210" s="2"/>
      <c r="H1210" s="2"/>
      <c r="I1210" s="2"/>
      <c r="J1210" s="2"/>
    </row>
    <row r="1211" spans="3:10" s="49" customFormat="1" ht="14.1" customHeight="1" x14ac:dyDescent="0.15">
      <c r="C1211" s="2"/>
      <c r="D1211" s="2"/>
      <c r="E1211" s="3"/>
      <c r="F1211" s="51"/>
      <c r="G1211" s="2"/>
      <c r="H1211" s="2"/>
      <c r="I1211" s="2"/>
      <c r="J1211" s="2"/>
    </row>
    <row r="1212" spans="3:10" s="49" customFormat="1" ht="14.1" customHeight="1" x14ac:dyDescent="0.15">
      <c r="C1212" s="2"/>
      <c r="D1212" s="2"/>
      <c r="E1212" s="3"/>
      <c r="F1212" s="51"/>
      <c r="G1212" s="2"/>
      <c r="H1212" s="2"/>
      <c r="I1212" s="2"/>
      <c r="J1212" s="2"/>
    </row>
    <row r="1213" spans="3:10" s="49" customFormat="1" ht="14.1" customHeight="1" x14ac:dyDescent="0.15">
      <c r="C1213" s="2"/>
      <c r="D1213" s="2"/>
      <c r="E1213" s="3"/>
      <c r="F1213" s="51"/>
      <c r="G1213" s="2"/>
      <c r="H1213" s="2"/>
      <c r="I1213" s="2"/>
      <c r="J1213" s="2"/>
    </row>
    <row r="1214" spans="3:10" s="49" customFormat="1" ht="14.1" customHeight="1" x14ac:dyDescent="0.15">
      <c r="C1214" s="2"/>
      <c r="D1214" s="2"/>
      <c r="E1214" s="3"/>
      <c r="F1214" s="51"/>
      <c r="G1214" s="2"/>
      <c r="H1214" s="2"/>
      <c r="I1214" s="2"/>
      <c r="J1214" s="2"/>
    </row>
    <row r="1215" spans="3:10" s="49" customFormat="1" ht="14.1" customHeight="1" x14ac:dyDescent="0.15">
      <c r="C1215" s="2"/>
      <c r="D1215" s="2"/>
      <c r="E1215" s="3"/>
      <c r="F1215" s="51"/>
      <c r="G1215" s="2"/>
      <c r="H1215" s="2"/>
      <c r="I1215" s="2"/>
      <c r="J1215" s="2"/>
    </row>
    <row r="1216" spans="3:10" s="49" customFormat="1" ht="14.1" customHeight="1" x14ac:dyDescent="0.15">
      <c r="C1216" s="2"/>
      <c r="D1216" s="2"/>
      <c r="E1216" s="3"/>
      <c r="F1216" s="51"/>
      <c r="G1216" s="2"/>
      <c r="H1216" s="2"/>
      <c r="I1216" s="2"/>
      <c r="J1216" s="2"/>
    </row>
    <row r="1217" spans="3:10" s="49" customFormat="1" ht="14.1" customHeight="1" x14ac:dyDescent="0.15">
      <c r="C1217" s="2"/>
      <c r="D1217" s="2"/>
      <c r="E1217" s="3"/>
      <c r="F1217" s="51"/>
      <c r="G1217" s="2"/>
      <c r="H1217" s="2"/>
      <c r="I1217" s="2"/>
      <c r="J1217" s="2"/>
    </row>
    <row r="1218" spans="3:10" s="49" customFormat="1" ht="14.1" customHeight="1" x14ac:dyDescent="0.15">
      <c r="C1218" s="2"/>
      <c r="D1218" s="2"/>
      <c r="E1218" s="3"/>
      <c r="F1218" s="51"/>
      <c r="G1218" s="2"/>
      <c r="H1218" s="2"/>
      <c r="I1218" s="2"/>
      <c r="J1218" s="2"/>
    </row>
    <row r="1219" spans="3:10" s="49" customFormat="1" ht="14.1" customHeight="1" x14ac:dyDescent="0.15">
      <c r="C1219" s="2"/>
      <c r="D1219" s="2"/>
      <c r="E1219" s="3"/>
      <c r="F1219" s="51"/>
      <c r="G1219" s="2"/>
      <c r="H1219" s="2"/>
      <c r="I1219" s="2"/>
      <c r="J1219" s="2"/>
    </row>
    <row r="1220" spans="3:10" s="49" customFormat="1" ht="14.1" customHeight="1" x14ac:dyDescent="0.15">
      <c r="C1220" s="2"/>
      <c r="D1220" s="2"/>
      <c r="E1220" s="3"/>
      <c r="F1220" s="51"/>
      <c r="G1220" s="2"/>
      <c r="H1220" s="2"/>
      <c r="I1220" s="2"/>
      <c r="J1220" s="2"/>
    </row>
    <row r="1221" spans="3:10" s="49" customFormat="1" ht="14.1" customHeight="1" x14ac:dyDescent="0.15">
      <c r="C1221" s="2"/>
      <c r="D1221" s="2"/>
      <c r="E1221" s="3"/>
      <c r="F1221" s="51"/>
      <c r="G1221" s="2"/>
      <c r="H1221" s="2"/>
      <c r="I1221" s="2"/>
      <c r="J1221" s="2"/>
    </row>
    <row r="1222" spans="3:10" s="49" customFormat="1" ht="14.1" customHeight="1" x14ac:dyDescent="0.15">
      <c r="C1222" s="2"/>
      <c r="D1222" s="2"/>
      <c r="E1222" s="3"/>
      <c r="F1222" s="51"/>
      <c r="G1222" s="2"/>
      <c r="H1222" s="2"/>
      <c r="I1222" s="2"/>
      <c r="J1222" s="2"/>
    </row>
    <row r="1223" spans="3:10" s="49" customFormat="1" ht="14.1" customHeight="1" x14ac:dyDescent="0.15">
      <c r="C1223" s="2"/>
      <c r="D1223" s="2"/>
      <c r="E1223" s="3"/>
      <c r="F1223" s="51"/>
      <c r="G1223" s="2"/>
      <c r="H1223" s="2"/>
      <c r="I1223" s="2"/>
      <c r="J1223" s="2"/>
    </row>
    <row r="1224" spans="3:10" s="49" customFormat="1" ht="14.1" customHeight="1" x14ac:dyDescent="0.15">
      <c r="C1224" s="2"/>
      <c r="D1224" s="2"/>
      <c r="E1224" s="3"/>
      <c r="F1224" s="51"/>
      <c r="G1224" s="2"/>
      <c r="H1224" s="2"/>
      <c r="I1224" s="2"/>
      <c r="J1224" s="2"/>
    </row>
    <row r="1225" spans="3:10" s="49" customFormat="1" ht="14.1" customHeight="1" x14ac:dyDescent="0.15">
      <c r="C1225" s="2"/>
      <c r="D1225" s="2"/>
      <c r="E1225" s="3"/>
      <c r="F1225" s="51"/>
      <c r="G1225" s="2"/>
      <c r="H1225" s="2"/>
      <c r="I1225" s="2"/>
      <c r="J1225" s="2"/>
    </row>
    <row r="1226" spans="3:10" s="49" customFormat="1" ht="14.1" customHeight="1" x14ac:dyDescent="0.15">
      <c r="C1226" s="2"/>
      <c r="D1226" s="2"/>
      <c r="E1226" s="3"/>
      <c r="F1226" s="51"/>
      <c r="G1226" s="2"/>
      <c r="H1226" s="2"/>
      <c r="I1226" s="2"/>
      <c r="J1226" s="2"/>
    </row>
    <row r="1227" spans="3:10" s="49" customFormat="1" ht="14.1" customHeight="1" x14ac:dyDescent="0.15">
      <c r="C1227" s="2"/>
      <c r="D1227" s="2"/>
      <c r="E1227" s="3"/>
      <c r="F1227" s="51"/>
      <c r="G1227" s="2"/>
      <c r="H1227" s="2"/>
      <c r="I1227" s="2"/>
      <c r="J1227" s="2"/>
    </row>
    <row r="1228" spans="3:10" s="49" customFormat="1" ht="14.1" customHeight="1" x14ac:dyDescent="0.15">
      <c r="C1228" s="2"/>
      <c r="D1228" s="2"/>
      <c r="E1228" s="3"/>
      <c r="F1228" s="51"/>
      <c r="G1228" s="2"/>
      <c r="H1228" s="2"/>
      <c r="I1228" s="2"/>
      <c r="J1228" s="2"/>
    </row>
    <row r="1229" spans="3:10" s="49" customFormat="1" ht="14.1" customHeight="1" x14ac:dyDescent="0.15">
      <c r="C1229" s="2"/>
      <c r="D1229" s="2"/>
      <c r="E1229" s="3"/>
      <c r="F1229" s="51"/>
      <c r="G1229" s="2"/>
      <c r="H1229" s="2"/>
      <c r="I1229" s="2"/>
      <c r="J1229" s="2"/>
    </row>
    <row r="1230" spans="3:10" s="49" customFormat="1" ht="14.1" customHeight="1" x14ac:dyDescent="0.15">
      <c r="C1230" s="2"/>
      <c r="D1230" s="2"/>
      <c r="E1230" s="3"/>
      <c r="F1230" s="51"/>
      <c r="G1230" s="2"/>
      <c r="H1230" s="2"/>
      <c r="I1230" s="2"/>
      <c r="J1230" s="2"/>
    </row>
    <row r="1231" spans="3:10" s="49" customFormat="1" ht="14.1" customHeight="1" x14ac:dyDescent="0.15">
      <c r="C1231" s="2"/>
      <c r="D1231" s="2"/>
      <c r="E1231" s="3"/>
      <c r="F1231" s="51"/>
      <c r="G1231" s="2"/>
      <c r="H1231" s="2"/>
      <c r="I1231" s="2"/>
      <c r="J1231" s="2"/>
    </row>
    <row r="1232" spans="3:10" s="49" customFormat="1" ht="14.1" customHeight="1" x14ac:dyDescent="0.15">
      <c r="C1232" s="2"/>
      <c r="D1232" s="2"/>
      <c r="E1232" s="3"/>
      <c r="F1232" s="51"/>
      <c r="G1232" s="2"/>
      <c r="H1232" s="2"/>
      <c r="I1232" s="2"/>
      <c r="J1232" s="2"/>
    </row>
    <row r="1233" spans="3:10" s="49" customFormat="1" ht="14.1" customHeight="1" x14ac:dyDescent="0.15">
      <c r="C1233" s="2"/>
      <c r="D1233" s="2"/>
      <c r="E1233" s="3"/>
      <c r="F1233" s="51"/>
      <c r="G1233" s="2"/>
      <c r="H1233" s="2"/>
      <c r="I1233" s="2"/>
      <c r="J1233" s="2"/>
    </row>
    <row r="1234" spans="3:10" s="49" customFormat="1" ht="14.1" customHeight="1" x14ac:dyDescent="0.15">
      <c r="C1234" s="2"/>
      <c r="D1234" s="2"/>
      <c r="E1234" s="3"/>
      <c r="F1234" s="51"/>
      <c r="G1234" s="2"/>
      <c r="H1234" s="2"/>
      <c r="I1234" s="2"/>
      <c r="J1234" s="2"/>
    </row>
    <row r="1235" spans="3:10" s="49" customFormat="1" ht="14.1" customHeight="1" x14ac:dyDescent="0.15">
      <c r="C1235" s="2"/>
      <c r="D1235" s="2"/>
      <c r="E1235" s="3"/>
      <c r="F1235" s="51"/>
      <c r="G1235" s="2"/>
      <c r="H1235" s="2"/>
      <c r="I1235" s="2"/>
      <c r="J1235" s="2"/>
    </row>
    <row r="1236" spans="3:10" s="49" customFormat="1" ht="14.1" customHeight="1" x14ac:dyDescent="0.15">
      <c r="C1236" s="2"/>
      <c r="D1236" s="2"/>
      <c r="E1236" s="3"/>
      <c r="F1236" s="51"/>
      <c r="G1236" s="2"/>
      <c r="H1236" s="2"/>
      <c r="I1236" s="2"/>
      <c r="J1236" s="2"/>
    </row>
    <row r="1237" spans="3:10" s="49" customFormat="1" ht="14.1" customHeight="1" x14ac:dyDescent="0.15">
      <c r="C1237" s="2"/>
      <c r="D1237" s="2"/>
      <c r="E1237" s="3"/>
      <c r="F1237" s="51"/>
      <c r="G1237" s="2"/>
      <c r="H1237" s="2"/>
      <c r="I1237" s="2"/>
      <c r="J1237" s="2"/>
    </row>
    <row r="1238" spans="3:10" s="49" customFormat="1" ht="14.1" customHeight="1" x14ac:dyDescent="0.15">
      <c r="C1238" s="2"/>
      <c r="D1238" s="2"/>
      <c r="E1238" s="3"/>
      <c r="F1238" s="51"/>
      <c r="G1238" s="2"/>
      <c r="H1238" s="2"/>
      <c r="I1238" s="2"/>
      <c r="J1238" s="2"/>
    </row>
    <row r="1239" spans="3:10" s="49" customFormat="1" ht="14.1" customHeight="1" x14ac:dyDescent="0.15">
      <c r="C1239" s="2"/>
      <c r="D1239" s="2"/>
      <c r="E1239" s="3"/>
      <c r="F1239" s="51"/>
      <c r="G1239" s="2"/>
      <c r="H1239" s="2"/>
      <c r="I1239" s="2"/>
      <c r="J1239" s="2"/>
    </row>
    <row r="1240" spans="3:10" s="49" customFormat="1" ht="14.1" customHeight="1" x14ac:dyDescent="0.15">
      <c r="C1240" s="2"/>
      <c r="D1240" s="2"/>
      <c r="E1240" s="3"/>
      <c r="F1240" s="51"/>
      <c r="G1240" s="2"/>
      <c r="H1240" s="2"/>
      <c r="I1240" s="2"/>
      <c r="J1240" s="2"/>
    </row>
    <row r="1241" spans="3:10" s="49" customFormat="1" ht="14.1" customHeight="1" x14ac:dyDescent="0.15">
      <c r="C1241" s="2"/>
      <c r="D1241" s="2"/>
      <c r="E1241" s="3"/>
      <c r="F1241" s="51"/>
      <c r="G1241" s="2"/>
      <c r="H1241" s="2"/>
      <c r="I1241" s="2"/>
      <c r="J1241" s="2"/>
    </row>
    <row r="1242" spans="3:10" s="49" customFormat="1" ht="14.1" customHeight="1" x14ac:dyDescent="0.15">
      <c r="C1242" s="2"/>
      <c r="D1242" s="2"/>
      <c r="E1242" s="3"/>
      <c r="F1242" s="51"/>
      <c r="G1242" s="2"/>
      <c r="H1242" s="2"/>
      <c r="I1242" s="2"/>
      <c r="J1242" s="2"/>
    </row>
    <row r="1243" spans="3:10" s="49" customFormat="1" ht="14.1" customHeight="1" x14ac:dyDescent="0.15">
      <c r="C1243" s="2"/>
      <c r="D1243" s="2"/>
      <c r="E1243" s="3"/>
      <c r="F1243" s="51"/>
      <c r="G1243" s="2"/>
      <c r="H1243" s="2"/>
      <c r="I1243" s="2"/>
      <c r="J1243" s="2"/>
    </row>
    <row r="1244" spans="3:10" s="49" customFormat="1" ht="14.1" customHeight="1" x14ac:dyDescent="0.15">
      <c r="C1244" s="2"/>
      <c r="D1244" s="2"/>
      <c r="E1244" s="3"/>
      <c r="F1244" s="51"/>
      <c r="G1244" s="2"/>
      <c r="H1244" s="2"/>
      <c r="I1244" s="2"/>
      <c r="J1244" s="2"/>
    </row>
    <row r="1245" spans="3:10" s="49" customFormat="1" ht="14.1" customHeight="1" x14ac:dyDescent="0.15">
      <c r="C1245" s="2"/>
      <c r="D1245" s="2"/>
      <c r="E1245" s="3"/>
      <c r="F1245" s="51"/>
      <c r="G1245" s="2"/>
      <c r="H1245" s="2"/>
      <c r="I1245" s="2"/>
      <c r="J1245" s="2"/>
    </row>
    <row r="1246" spans="3:10" s="49" customFormat="1" ht="14.1" customHeight="1" x14ac:dyDescent="0.15">
      <c r="C1246" s="2"/>
      <c r="D1246" s="2"/>
      <c r="E1246" s="3"/>
      <c r="F1246" s="51"/>
      <c r="G1246" s="2"/>
      <c r="H1246" s="2"/>
      <c r="I1246" s="2"/>
      <c r="J1246" s="2"/>
    </row>
    <row r="1247" spans="3:10" s="49" customFormat="1" ht="14.1" customHeight="1" x14ac:dyDescent="0.15">
      <c r="C1247" s="2"/>
      <c r="D1247" s="2"/>
      <c r="E1247" s="3"/>
      <c r="F1247" s="51"/>
      <c r="G1247" s="2"/>
      <c r="H1247" s="2"/>
      <c r="I1247" s="2"/>
      <c r="J1247" s="2"/>
    </row>
    <row r="1248" spans="3:10" s="49" customFormat="1" ht="14.1" customHeight="1" x14ac:dyDescent="0.15">
      <c r="C1248" s="2"/>
      <c r="D1248" s="2"/>
      <c r="E1248" s="3"/>
      <c r="F1248" s="51"/>
      <c r="G1248" s="2"/>
      <c r="H1248" s="2"/>
      <c r="I1248" s="2"/>
      <c r="J1248" s="2"/>
    </row>
    <row r="1249" spans="3:10" s="49" customFormat="1" ht="14.1" customHeight="1" x14ac:dyDescent="0.15">
      <c r="C1249" s="2"/>
      <c r="D1249" s="2"/>
      <c r="E1249" s="3"/>
      <c r="F1249" s="51"/>
      <c r="G1249" s="2"/>
      <c r="H1249" s="2"/>
      <c r="I1249" s="2"/>
      <c r="J1249" s="2"/>
    </row>
    <row r="1250" spans="3:10" s="49" customFormat="1" ht="14.1" customHeight="1" x14ac:dyDescent="0.15">
      <c r="C1250" s="2"/>
      <c r="D1250" s="2"/>
      <c r="E1250" s="3"/>
      <c r="F1250" s="51"/>
      <c r="G1250" s="2"/>
      <c r="H1250" s="2"/>
      <c r="I1250" s="2"/>
      <c r="J1250" s="2"/>
    </row>
    <row r="1251" spans="3:10" s="49" customFormat="1" ht="14.1" customHeight="1" x14ac:dyDescent="0.15">
      <c r="C1251" s="2"/>
      <c r="D1251" s="2"/>
      <c r="E1251" s="3"/>
      <c r="F1251" s="51"/>
      <c r="G1251" s="2"/>
      <c r="H1251" s="2"/>
      <c r="I1251" s="2"/>
      <c r="J1251" s="2"/>
    </row>
    <row r="1252" spans="3:10" s="49" customFormat="1" ht="14.1" customHeight="1" x14ac:dyDescent="0.15">
      <c r="C1252" s="2"/>
      <c r="D1252" s="2"/>
      <c r="E1252" s="3"/>
      <c r="F1252" s="51"/>
      <c r="G1252" s="2"/>
      <c r="H1252" s="2"/>
      <c r="I1252" s="2"/>
      <c r="J1252" s="2"/>
    </row>
    <row r="1253" spans="3:10" s="49" customFormat="1" ht="14.1" customHeight="1" x14ac:dyDescent="0.15">
      <c r="C1253" s="2"/>
      <c r="D1253" s="2"/>
      <c r="E1253" s="3"/>
      <c r="F1253" s="51"/>
      <c r="G1253" s="2"/>
      <c r="H1253" s="2"/>
      <c r="I1253" s="2"/>
      <c r="J1253" s="2"/>
    </row>
    <row r="1254" spans="3:10" s="49" customFormat="1" ht="14.1" customHeight="1" x14ac:dyDescent="0.15">
      <c r="C1254" s="2"/>
      <c r="D1254" s="2"/>
      <c r="E1254" s="3"/>
      <c r="F1254" s="51"/>
      <c r="G1254" s="2"/>
      <c r="H1254" s="2"/>
      <c r="I1254" s="2"/>
      <c r="J1254" s="2"/>
    </row>
    <row r="1255" spans="3:10" s="49" customFormat="1" ht="14.1" customHeight="1" x14ac:dyDescent="0.15">
      <c r="C1255" s="2"/>
      <c r="D1255" s="2"/>
      <c r="E1255" s="3"/>
      <c r="F1255" s="51"/>
      <c r="G1255" s="2"/>
      <c r="H1255" s="2"/>
      <c r="I1255" s="2"/>
      <c r="J1255" s="2"/>
    </row>
    <row r="1256" spans="3:10" s="49" customFormat="1" ht="14.1" customHeight="1" x14ac:dyDescent="0.15">
      <c r="C1256" s="2"/>
      <c r="D1256" s="2"/>
      <c r="E1256" s="3"/>
      <c r="F1256" s="51"/>
      <c r="G1256" s="2"/>
      <c r="H1256" s="2"/>
      <c r="I1256" s="2"/>
      <c r="J1256" s="2"/>
    </row>
    <row r="1257" spans="3:10" s="49" customFormat="1" ht="14.1" customHeight="1" x14ac:dyDescent="0.15">
      <c r="C1257" s="2"/>
      <c r="D1257" s="2"/>
      <c r="E1257" s="3"/>
      <c r="F1257" s="51"/>
      <c r="G1257" s="2"/>
      <c r="H1257" s="2"/>
      <c r="I1257" s="2"/>
      <c r="J1257" s="2"/>
    </row>
    <row r="1258" spans="3:10" s="49" customFormat="1" ht="14.1" customHeight="1" x14ac:dyDescent="0.15">
      <c r="C1258" s="2"/>
      <c r="D1258" s="2"/>
      <c r="E1258" s="3"/>
      <c r="F1258" s="51"/>
      <c r="G1258" s="2"/>
      <c r="H1258" s="2"/>
      <c r="I1258" s="2"/>
      <c r="J1258" s="2"/>
    </row>
    <row r="1259" spans="3:10" s="49" customFormat="1" ht="14.1" customHeight="1" x14ac:dyDescent="0.15">
      <c r="C1259" s="2"/>
      <c r="D1259" s="2"/>
      <c r="E1259" s="3"/>
      <c r="F1259" s="51"/>
      <c r="G1259" s="2"/>
      <c r="H1259" s="2"/>
      <c r="I1259" s="2"/>
      <c r="J1259" s="2"/>
    </row>
    <row r="1260" spans="3:10" s="49" customFormat="1" ht="14.1" customHeight="1" x14ac:dyDescent="0.15">
      <c r="C1260" s="2"/>
      <c r="D1260" s="2"/>
      <c r="E1260" s="3"/>
      <c r="F1260" s="51"/>
      <c r="G1260" s="2"/>
      <c r="H1260" s="2"/>
      <c r="I1260" s="2"/>
      <c r="J1260" s="2"/>
    </row>
    <row r="1261" spans="3:10" s="49" customFormat="1" ht="14.1" customHeight="1" x14ac:dyDescent="0.15">
      <c r="C1261" s="2"/>
      <c r="D1261" s="2"/>
      <c r="E1261" s="3"/>
      <c r="F1261" s="51"/>
      <c r="G1261" s="2"/>
      <c r="H1261" s="2"/>
      <c r="I1261" s="2"/>
      <c r="J1261" s="2"/>
    </row>
    <row r="1262" spans="3:10" s="49" customFormat="1" ht="14.1" customHeight="1" x14ac:dyDescent="0.15">
      <c r="C1262" s="2"/>
      <c r="D1262" s="2"/>
      <c r="E1262" s="3"/>
      <c r="F1262" s="51"/>
      <c r="G1262" s="2"/>
      <c r="H1262" s="2"/>
      <c r="I1262" s="2"/>
      <c r="J1262" s="2"/>
    </row>
    <row r="1263" spans="3:10" s="49" customFormat="1" ht="14.1" customHeight="1" x14ac:dyDescent="0.15">
      <c r="C1263" s="2"/>
      <c r="D1263" s="2"/>
      <c r="E1263" s="3"/>
      <c r="F1263" s="51"/>
      <c r="G1263" s="2"/>
      <c r="H1263" s="2"/>
      <c r="I1263" s="2"/>
      <c r="J1263" s="2"/>
    </row>
    <row r="1264" spans="3:10" s="49" customFormat="1" ht="14.1" customHeight="1" x14ac:dyDescent="0.15">
      <c r="C1264" s="2"/>
      <c r="D1264" s="2"/>
      <c r="E1264" s="3"/>
      <c r="F1264" s="51"/>
      <c r="G1264" s="2"/>
      <c r="H1264" s="2"/>
      <c r="I1264" s="2"/>
      <c r="J1264" s="2"/>
    </row>
    <row r="1265" spans="3:10" s="49" customFormat="1" ht="14.1" customHeight="1" x14ac:dyDescent="0.15">
      <c r="C1265" s="2"/>
      <c r="D1265" s="2"/>
      <c r="E1265" s="3"/>
      <c r="F1265" s="51"/>
      <c r="G1265" s="2"/>
      <c r="H1265" s="2"/>
      <c r="I1265" s="2"/>
      <c r="J1265" s="2"/>
    </row>
    <row r="1266" spans="3:10" s="49" customFormat="1" ht="14.1" customHeight="1" x14ac:dyDescent="0.15">
      <c r="C1266" s="2"/>
      <c r="D1266" s="2"/>
      <c r="E1266" s="3"/>
      <c r="F1266" s="51"/>
      <c r="G1266" s="2"/>
      <c r="H1266" s="2"/>
      <c r="I1266" s="2"/>
      <c r="J1266" s="2"/>
    </row>
    <row r="1267" spans="3:10" s="49" customFormat="1" ht="14.1" customHeight="1" x14ac:dyDescent="0.15">
      <c r="C1267" s="2"/>
      <c r="D1267" s="2"/>
      <c r="E1267" s="3"/>
      <c r="F1267" s="51"/>
      <c r="G1267" s="2"/>
      <c r="H1267" s="2"/>
      <c r="I1267" s="2"/>
      <c r="J1267" s="2"/>
    </row>
    <row r="1268" spans="3:10" s="49" customFormat="1" ht="14.1" customHeight="1" x14ac:dyDescent="0.15">
      <c r="C1268" s="2"/>
      <c r="D1268" s="2"/>
      <c r="E1268" s="3"/>
      <c r="F1268" s="51"/>
      <c r="G1268" s="2"/>
      <c r="H1268" s="2"/>
      <c r="I1268" s="2"/>
      <c r="J1268" s="2"/>
    </row>
    <row r="1269" spans="3:10" s="49" customFormat="1" ht="14.1" customHeight="1" x14ac:dyDescent="0.15">
      <c r="C1269" s="2"/>
      <c r="D1269" s="2"/>
      <c r="E1269" s="3"/>
      <c r="F1269" s="51"/>
      <c r="G1269" s="2"/>
      <c r="H1269" s="2"/>
      <c r="I1269" s="2"/>
      <c r="J1269" s="2"/>
    </row>
    <row r="1270" spans="3:10" s="49" customFormat="1" ht="14.1" customHeight="1" x14ac:dyDescent="0.15">
      <c r="C1270" s="2"/>
      <c r="D1270" s="2"/>
      <c r="E1270" s="3"/>
      <c r="F1270" s="51"/>
      <c r="G1270" s="2"/>
      <c r="H1270" s="2"/>
      <c r="I1270" s="2"/>
      <c r="J1270" s="2"/>
    </row>
    <row r="1271" spans="3:10" s="49" customFormat="1" ht="14.1" customHeight="1" x14ac:dyDescent="0.15">
      <c r="C1271" s="2"/>
      <c r="D1271" s="2"/>
      <c r="E1271" s="3"/>
      <c r="F1271" s="51"/>
      <c r="G1271" s="2"/>
      <c r="H1271" s="2"/>
      <c r="I1271" s="2"/>
      <c r="J1271" s="2"/>
    </row>
    <row r="1272" spans="3:10" s="49" customFormat="1" ht="14.1" customHeight="1" x14ac:dyDescent="0.15">
      <c r="C1272" s="2"/>
      <c r="D1272" s="2"/>
      <c r="E1272" s="3"/>
      <c r="F1272" s="51"/>
      <c r="G1272" s="2"/>
      <c r="H1272" s="2"/>
      <c r="I1272" s="2"/>
      <c r="J1272" s="2"/>
    </row>
  </sheetData>
  <phoneticPr fontId="2"/>
  <printOptions horizontalCentered="1"/>
  <pageMargins left="0.19685039370078741" right="0.19685039370078741" top="0.74803149606299213" bottom="0.47244094488188981" header="0.6692913385826772" footer="0.19685039370078741"/>
  <pageSetup paperSize="9" orientation="landscape" verticalDpi="300" r:id="rId1"/>
  <headerFooter alignWithMargins="0">
    <oddHeader>&amp;L&amp;"ＭＳ Ｐ明朝,標準"科目別内訳</oddHeader>
    <oddFooter>&amp;R&amp;"ＭＳ Ｐ明朝,標準"&amp;UNo.  &amp;P</oddFooter>
  </headerFooter>
  <rowBreaks count="2" manualBreakCount="2">
    <brk id="41" min="1" max="8" man="1"/>
    <brk id="7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23"/>
  <sheetViews>
    <sheetView showGridLines="0" showZeros="0" view="pageBreakPreview" zoomScale="80" zoomScaleNormal="80" zoomScaleSheetLayoutView="80" workbookViewId="0">
      <pane xSplit="1" ySplit="5" topLeftCell="B6" activePane="bottomRight" state="frozen"/>
      <selection activeCell="C7" sqref="C7"/>
      <selection pane="topRight" activeCell="C7" sqref="C7"/>
      <selection pane="bottomLeft" activeCell="C7" sqref="C7"/>
      <selection pane="bottomRight" activeCell="D1197" sqref="D1197"/>
    </sheetView>
  </sheetViews>
  <sheetFormatPr defaultRowHeight="13.5" x14ac:dyDescent="0.15"/>
  <cols>
    <col min="1" max="1" width="3.75" style="2" customWidth="1"/>
    <col min="2" max="2" width="5.625" style="50" bestFit="1" customWidth="1"/>
    <col min="3" max="3" width="30.625" style="2" customWidth="1"/>
    <col min="4" max="4" width="32.625" style="2" customWidth="1"/>
    <col min="5" max="5" width="11.75" style="3" customWidth="1"/>
    <col min="6" max="6" width="5.75" style="2" customWidth="1"/>
    <col min="7" max="7" width="12.875" style="2" customWidth="1"/>
    <col min="8" max="8" width="19.75" style="2" customWidth="1"/>
    <col min="9" max="9" width="23.25" style="2" customWidth="1"/>
    <col min="10" max="10" width="1.5" style="2" customWidth="1"/>
    <col min="11" max="16384" width="9" style="2"/>
  </cols>
  <sheetData>
    <row r="2" spans="2:9" ht="14.1" customHeight="1" x14ac:dyDescent="0.15"/>
    <row r="3" spans="2:9" ht="6.95" customHeight="1" x14ac:dyDescent="0.15">
      <c r="B3" s="5"/>
      <c r="C3" s="6"/>
      <c r="D3" s="7"/>
      <c r="E3" s="8"/>
      <c r="F3" s="7"/>
      <c r="G3" s="7"/>
      <c r="H3" s="7"/>
      <c r="I3" s="10"/>
    </row>
    <row r="4" spans="2:9" s="50" customFormat="1" ht="14.1" customHeight="1" x14ac:dyDescent="0.15">
      <c r="B4" s="12" t="s">
        <v>6</v>
      </c>
      <c r="C4" s="13" t="s">
        <v>5</v>
      </c>
      <c r="D4" s="14" t="s">
        <v>7</v>
      </c>
      <c r="E4" s="15" t="s">
        <v>0</v>
      </c>
      <c r="F4" s="14" t="s">
        <v>1</v>
      </c>
      <c r="G4" s="14" t="s">
        <v>2</v>
      </c>
      <c r="H4" s="14" t="s">
        <v>4</v>
      </c>
      <c r="I4" s="16" t="s">
        <v>3</v>
      </c>
    </row>
    <row r="5" spans="2:9" ht="6.95" customHeight="1" x14ac:dyDescent="0.15">
      <c r="B5" s="17"/>
      <c r="C5" s="18"/>
      <c r="D5" s="19"/>
      <c r="E5" s="20"/>
      <c r="F5" s="19"/>
      <c r="G5" s="19"/>
      <c r="H5" s="19"/>
      <c r="I5" s="22"/>
    </row>
    <row r="6" spans="2:9" ht="14.1" customHeight="1" x14ac:dyDescent="0.15">
      <c r="B6" s="5"/>
      <c r="C6" s="7" t="str">
        <f>+中科目!$C$11</f>
        <v>直接仮設</v>
      </c>
      <c r="D6" s="7"/>
      <c r="E6" s="8"/>
      <c r="F6" s="9"/>
      <c r="G6" s="24"/>
      <c r="H6" s="24"/>
      <c r="I6" s="10"/>
    </row>
    <row r="7" spans="2:9" ht="14.1" customHeight="1" x14ac:dyDescent="0.15">
      <c r="B7" s="26">
        <f>+中科目!$B$13</f>
        <v>1.1000000000000001</v>
      </c>
      <c r="C7" s="27" t="str">
        <f>+中科目!$C$13</f>
        <v>直接仮設</v>
      </c>
      <c r="D7" s="27"/>
      <c r="E7" s="28"/>
      <c r="F7" s="29"/>
      <c r="G7" s="30"/>
      <c r="H7" s="30"/>
      <c r="I7" s="31"/>
    </row>
    <row r="8" spans="2:9" ht="14.1" customHeight="1" x14ac:dyDescent="0.15">
      <c r="B8" s="32"/>
      <c r="C8" s="33"/>
      <c r="D8" s="33"/>
      <c r="E8" s="34"/>
      <c r="F8" s="35"/>
      <c r="G8" s="36"/>
      <c r="H8" s="36"/>
      <c r="I8" s="37"/>
    </row>
    <row r="9" spans="2:9" ht="14.1" customHeight="1" x14ac:dyDescent="0.15">
      <c r="B9" s="26"/>
      <c r="C9" s="27"/>
      <c r="D9" s="27"/>
      <c r="E9" s="28"/>
      <c r="F9" s="29"/>
      <c r="G9" s="30"/>
      <c r="H9" s="30"/>
      <c r="I9" s="31"/>
    </row>
    <row r="10" spans="2:9" ht="14.1" customHeight="1" x14ac:dyDescent="0.15">
      <c r="B10" s="32"/>
      <c r="C10" s="33"/>
      <c r="D10" s="33"/>
      <c r="E10" s="34"/>
      <c r="F10" s="35"/>
      <c r="G10" s="36"/>
      <c r="H10" s="36"/>
      <c r="I10" s="37" t="s">
        <v>31</v>
      </c>
    </row>
    <row r="11" spans="2:9" ht="14.1" customHeight="1" x14ac:dyDescent="0.15">
      <c r="B11" s="26"/>
      <c r="C11" s="27" t="s">
        <v>24</v>
      </c>
      <c r="D11" s="27"/>
      <c r="E11" s="28">
        <v>1</v>
      </c>
      <c r="F11" s="29" t="s">
        <v>30</v>
      </c>
      <c r="G11" s="30"/>
      <c r="H11" s="30">
        <f>+'別紙(建築)'!H39</f>
        <v>0</v>
      </c>
      <c r="I11" s="31"/>
    </row>
    <row r="12" spans="2:9" ht="14.1" customHeight="1" x14ac:dyDescent="0.15">
      <c r="B12" s="32"/>
      <c r="C12" s="33"/>
      <c r="D12" s="33"/>
      <c r="E12" s="34"/>
      <c r="F12" s="35"/>
      <c r="G12" s="36"/>
      <c r="H12" s="36"/>
      <c r="I12" s="37" t="s">
        <v>32</v>
      </c>
    </row>
    <row r="13" spans="2:9" ht="14.1" customHeight="1" x14ac:dyDescent="0.15">
      <c r="B13" s="26"/>
      <c r="C13" s="27" t="s">
        <v>26</v>
      </c>
      <c r="D13" s="27"/>
      <c r="E13" s="28">
        <v>1</v>
      </c>
      <c r="F13" s="29" t="s">
        <v>30</v>
      </c>
      <c r="G13" s="30"/>
      <c r="H13" s="30">
        <f>+'別紙(建築)'!H75</f>
        <v>0</v>
      </c>
      <c r="I13" s="31"/>
    </row>
    <row r="14" spans="2:9" ht="14.1" customHeight="1" x14ac:dyDescent="0.15">
      <c r="B14" s="32"/>
      <c r="C14" s="33"/>
      <c r="D14" s="33"/>
      <c r="E14" s="34"/>
      <c r="F14" s="35"/>
      <c r="G14" s="36"/>
      <c r="H14" s="36"/>
      <c r="I14" s="37" t="s">
        <v>33</v>
      </c>
    </row>
    <row r="15" spans="2:9" ht="14.1" customHeight="1" x14ac:dyDescent="0.15">
      <c r="B15" s="26"/>
      <c r="C15" s="27" t="s">
        <v>28</v>
      </c>
      <c r="D15" s="27"/>
      <c r="E15" s="28">
        <v>1</v>
      </c>
      <c r="F15" s="29" t="s">
        <v>30</v>
      </c>
      <c r="G15" s="30"/>
      <c r="H15" s="30">
        <f>+'別紙(建築)'!H111</f>
        <v>0</v>
      </c>
      <c r="I15" s="31"/>
    </row>
    <row r="16" spans="2:9" ht="14.1" customHeight="1" x14ac:dyDescent="0.15">
      <c r="B16" s="32"/>
      <c r="C16" s="33"/>
      <c r="D16" s="33"/>
      <c r="E16" s="34"/>
      <c r="F16" s="35"/>
      <c r="G16" s="36"/>
      <c r="H16" s="36"/>
      <c r="I16" s="37" t="s">
        <v>34</v>
      </c>
    </row>
    <row r="17" spans="2:9" ht="14.1" customHeight="1" x14ac:dyDescent="0.15">
      <c r="B17" s="26"/>
      <c r="C17" s="27" t="s">
        <v>42</v>
      </c>
      <c r="D17" s="27"/>
      <c r="E17" s="28">
        <v>1</v>
      </c>
      <c r="F17" s="29" t="s">
        <v>30</v>
      </c>
      <c r="G17" s="30"/>
      <c r="H17" s="30">
        <f>+'別紙(建築)'!H147</f>
        <v>0</v>
      </c>
      <c r="I17" s="31"/>
    </row>
    <row r="18" spans="2:9" ht="14.1" customHeight="1" x14ac:dyDescent="0.15">
      <c r="B18" s="32"/>
      <c r="C18" s="33"/>
      <c r="D18" s="33"/>
      <c r="E18" s="34"/>
      <c r="F18" s="35"/>
      <c r="G18" s="36"/>
      <c r="H18" s="36"/>
      <c r="I18" s="37" t="s">
        <v>35</v>
      </c>
    </row>
    <row r="19" spans="2:9" ht="14.1" customHeight="1" x14ac:dyDescent="0.15">
      <c r="B19" s="26"/>
      <c r="C19" s="27" t="s">
        <v>43</v>
      </c>
      <c r="D19" s="27"/>
      <c r="E19" s="28">
        <v>1</v>
      </c>
      <c r="F19" s="29" t="s">
        <v>30</v>
      </c>
      <c r="G19" s="30"/>
      <c r="H19" s="30">
        <f>+'別紙(建築)'!H183</f>
        <v>0</v>
      </c>
      <c r="I19" s="31"/>
    </row>
    <row r="20" spans="2:9" ht="14.1" customHeight="1" x14ac:dyDescent="0.15">
      <c r="B20" s="32"/>
      <c r="C20" s="33"/>
      <c r="D20" s="33"/>
      <c r="E20" s="34"/>
      <c r="F20" s="35"/>
      <c r="G20" s="36"/>
      <c r="H20" s="36"/>
      <c r="I20" s="37" t="s">
        <v>36</v>
      </c>
    </row>
    <row r="21" spans="2:9" ht="14.1" customHeight="1" x14ac:dyDescent="0.15">
      <c r="B21" s="26"/>
      <c r="C21" s="27" t="s">
        <v>29</v>
      </c>
      <c r="D21" s="27"/>
      <c r="E21" s="28">
        <v>1</v>
      </c>
      <c r="F21" s="29" t="s">
        <v>30</v>
      </c>
      <c r="G21" s="30"/>
      <c r="H21" s="30">
        <f>+'別紙(建築)'!H219</f>
        <v>0</v>
      </c>
      <c r="I21" s="31"/>
    </row>
    <row r="22" spans="2:9" ht="14.1" customHeight="1" x14ac:dyDescent="0.15">
      <c r="B22" s="32"/>
      <c r="C22" s="33"/>
      <c r="D22" s="33"/>
      <c r="E22" s="34"/>
      <c r="F22" s="35"/>
      <c r="G22" s="36"/>
      <c r="H22" s="36"/>
      <c r="I22" s="37"/>
    </row>
    <row r="23" spans="2:9" ht="14.1" customHeight="1" x14ac:dyDescent="0.15">
      <c r="B23" s="26"/>
      <c r="C23" s="27"/>
      <c r="D23" s="27"/>
      <c r="E23" s="28"/>
      <c r="F23" s="29"/>
      <c r="G23" s="30"/>
      <c r="H23" s="30"/>
      <c r="I23" s="31"/>
    </row>
    <row r="24" spans="2:9" ht="14.1" customHeight="1" x14ac:dyDescent="0.15">
      <c r="B24" s="32"/>
      <c r="C24" s="33"/>
      <c r="D24" s="33"/>
      <c r="E24" s="34"/>
      <c r="F24" s="35"/>
      <c r="G24" s="36"/>
      <c r="H24" s="36"/>
      <c r="I24" s="37"/>
    </row>
    <row r="25" spans="2:9" ht="14.1" customHeight="1" x14ac:dyDescent="0.15">
      <c r="B25" s="26"/>
      <c r="C25" s="27"/>
      <c r="D25" s="27"/>
      <c r="E25" s="28"/>
      <c r="F25" s="29"/>
      <c r="G25" s="30"/>
      <c r="H25" s="30"/>
      <c r="I25" s="31"/>
    </row>
    <row r="26" spans="2:9" ht="14.1" customHeight="1" x14ac:dyDescent="0.15">
      <c r="B26" s="32"/>
      <c r="C26" s="33"/>
      <c r="D26" s="33"/>
      <c r="E26" s="34"/>
      <c r="F26" s="35"/>
      <c r="G26" s="36"/>
      <c r="H26" s="36"/>
      <c r="I26" s="37"/>
    </row>
    <row r="27" spans="2:9" ht="14.1" customHeight="1" x14ac:dyDescent="0.15">
      <c r="B27" s="26"/>
      <c r="C27" s="27"/>
      <c r="D27" s="27"/>
      <c r="E27" s="28"/>
      <c r="F27" s="29"/>
      <c r="G27" s="30"/>
      <c r="H27" s="30"/>
      <c r="I27" s="31"/>
    </row>
    <row r="28" spans="2:9" ht="14.1" customHeight="1" x14ac:dyDescent="0.15">
      <c r="B28" s="32"/>
      <c r="C28" s="33"/>
      <c r="D28" s="33"/>
      <c r="E28" s="34"/>
      <c r="F28" s="35"/>
      <c r="G28" s="36"/>
      <c r="H28" s="36"/>
      <c r="I28" s="37"/>
    </row>
    <row r="29" spans="2:9" ht="14.1" customHeight="1" x14ac:dyDescent="0.15">
      <c r="B29" s="26"/>
      <c r="C29" s="27"/>
      <c r="D29" s="27"/>
      <c r="E29" s="28"/>
      <c r="F29" s="29"/>
      <c r="G29" s="30"/>
      <c r="H29" s="30"/>
      <c r="I29" s="31"/>
    </row>
    <row r="30" spans="2:9" ht="14.1" customHeight="1" x14ac:dyDescent="0.15">
      <c r="B30" s="32"/>
      <c r="C30" s="33"/>
      <c r="D30" s="33"/>
      <c r="E30" s="34"/>
      <c r="F30" s="35"/>
      <c r="G30" s="36"/>
      <c r="H30" s="36"/>
      <c r="I30" s="37"/>
    </row>
    <row r="31" spans="2:9" ht="14.1" customHeight="1" x14ac:dyDescent="0.15">
      <c r="B31" s="26"/>
      <c r="C31" s="27"/>
      <c r="D31" s="27"/>
      <c r="E31" s="28"/>
      <c r="F31" s="29"/>
      <c r="G31" s="30"/>
      <c r="H31" s="30"/>
      <c r="I31" s="31"/>
    </row>
    <row r="32" spans="2:9" ht="14.1" customHeight="1" x14ac:dyDescent="0.15">
      <c r="B32" s="32"/>
      <c r="C32" s="33"/>
      <c r="D32" s="33"/>
      <c r="E32" s="34"/>
      <c r="F32" s="35"/>
      <c r="G32" s="36"/>
      <c r="H32" s="36"/>
      <c r="I32" s="37"/>
    </row>
    <row r="33" spans="2:9" ht="14.1" customHeight="1" x14ac:dyDescent="0.15">
      <c r="B33" s="26"/>
      <c r="C33" s="27"/>
      <c r="D33" s="27"/>
      <c r="E33" s="28"/>
      <c r="F33" s="29"/>
      <c r="G33" s="30"/>
      <c r="H33" s="30"/>
      <c r="I33" s="31"/>
    </row>
    <row r="34" spans="2:9" ht="14.1" customHeight="1" x14ac:dyDescent="0.15">
      <c r="B34" s="32"/>
      <c r="C34" s="33"/>
      <c r="D34" s="33"/>
      <c r="E34" s="34"/>
      <c r="F34" s="35"/>
      <c r="G34" s="36"/>
      <c r="H34" s="36"/>
      <c r="I34" s="37"/>
    </row>
    <row r="35" spans="2:9" ht="14.1" customHeight="1" x14ac:dyDescent="0.15">
      <c r="B35" s="26"/>
      <c r="C35" s="27"/>
      <c r="D35" s="27"/>
      <c r="E35" s="28"/>
      <c r="F35" s="29"/>
      <c r="G35" s="30"/>
      <c r="H35" s="30"/>
      <c r="I35" s="31"/>
    </row>
    <row r="36" spans="2:9" ht="14.1" customHeight="1" x14ac:dyDescent="0.15">
      <c r="B36" s="32"/>
      <c r="C36" s="33"/>
      <c r="D36" s="33"/>
      <c r="E36" s="34"/>
      <c r="F36" s="35"/>
      <c r="G36" s="36"/>
      <c r="H36" s="36"/>
      <c r="I36" s="37"/>
    </row>
    <row r="37" spans="2:9" ht="14.1" customHeight="1" x14ac:dyDescent="0.15">
      <c r="B37" s="26"/>
      <c r="C37" s="27"/>
      <c r="D37" s="27"/>
      <c r="E37" s="28"/>
      <c r="F37" s="29"/>
      <c r="G37" s="30"/>
      <c r="H37" s="30"/>
      <c r="I37" s="31"/>
    </row>
    <row r="38" spans="2:9" ht="14.1" customHeight="1" x14ac:dyDescent="0.15">
      <c r="B38" s="32"/>
      <c r="C38" s="33"/>
      <c r="D38" s="33"/>
      <c r="E38" s="34"/>
      <c r="F38" s="35"/>
      <c r="G38" s="36"/>
      <c r="H38" s="36"/>
      <c r="I38" s="37"/>
    </row>
    <row r="39" spans="2:9" ht="14.1" customHeight="1" x14ac:dyDescent="0.15">
      <c r="B39" s="26"/>
      <c r="C39" s="29" t="s">
        <v>10</v>
      </c>
      <c r="D39" s="27"/>
      <c r="E39" s="28"/>
      <c r="F39" s="29"/>
      <c r="G39" s="30"/>
      <c r="H39" s="30">
        <f>SUM(H6:H38)</f>
        <v>0</v>
      </c>
      <c r="I39" s="31"/>
    </row>
    <row r="40" spans="2:9" ht="14.1" customHeight="1" x14ac:dyDescent="0.15">
      <c r="B40" s="32"/>
      <c r="C40" s="33"/>
      <c r="D40" s="33"/>
      <c r="E40" s="34"/>
      <c r="F40" s="35"/>
      <c r="G40" s="36"/>
      <c r="H40" s="36"/>
      <c r="I40" s="37"/>
    </row>
    <row r="41" spans="2:9" ht="14.1" customHeight="1" x14ac:dyDescent="0.15">
      <c r="B41" s="17"/>
      <c r="C41" s="19"/>
      <c r="D41" s="19"/>
      <c r="E41" s="20"/>
      <c r="F41" s="21"/>
      <c r="G41" s="40"/>
      <c r="H41" s="40"/>
      <c r="I41" s="22"/>
    </row>
    <row r="42" spans="2:9" ht="14.1" customHeight="1" x14ac:dyDescent="0.15">
      <c r="B42" s="5"/>
      <c r="C42" s="7" t="str">
        <f>+中科目!$C$17</f>
        <v>外装改修</v>
      </c>
      <c r="D42" s="7"/>
      <c r="E42" s="8"/>
      <c r="F42" s="9"/>
      <c r="G42" s="24"/>
      <c r="H42" s="24"/>
      <c r="I42" s="10"/>
    </row>
    <row r="43" spans="2:9" ht="14.1" customHeight="1" x14ac:dyDescent="0.15">
      <c r="B43" s="26">
        <f>+中科目!$B$19</f>
        <v>2.1</v>
      </c>
      <c r="C43" s="27" t="str">
        <f>+中科目!$C$19</f>
        <v>撤去</v>
      </c>
      <c r="D43" s="27"/>
      <c r="E43" s="28"/>
      <c r="F43" s="29"/>
      <c r="G43" s="30"/>
      <c r="H43" s="30">
        <f t="shared" ref="H43" si="0">ROUNDDOWN(G43*E43,0)</f>
        <v>0</v>
      </c>
      <c r="I43" s="31"/>
    </row>
    <row r="44" spans="2:9" ht="14.1" customHeight="1" x14ac:dyDescent="0.15">
      <c r="B44" s="32"/>
      <c r="C44" s="33"/>
      <c r="D44" s="33"/>
      <c r="E44" s="34"/>
      <c r="F44" s="35"/>
      <c r="G44" s="36"/>
      <c r="H44" s="36"/>
      <c r="I44" s="37"/>
    </row>
    <row r="45" spans="2:9" ht="14.1" customHeight="1" x14ac:dyDescent="0.15">
      <c r="B45" s="26"/>
      <c r="C45" s="27"/>
      <c r="D45" s="27"/>
      <c r="E45" s="28"/>
      <c r="F45" s="29"/>
      <c r="G45" s="30"/>
      <c r="H45" s="30">
        <f t="shared" ref="H45" si="1">ROUNDDOWN(G45*E45,0)</f>
        <v>0</v>
      </c>
      <c r="I45" s="31"/>
    </row>
    <row r="46" spans="2:9" ht="14.1" customHeight="1" x14ac:dyDescent="0.15">
      <c r="B46" s="32"/>
      <c r="C46" s="33"/>
      <c r="D46" s="33"/>
      <c r="E46" s="34"/>
      <c r="F46" s="35"/>
      <c r="G46" s="36"/>
      <c r="H46" s="36"/>
      <c r="I46" s="37"/>
    </row>
    <row r="47" spans="2:9" ht="14.1" customHeight="1" x14ac:dyDescent="0.15">
      <c r="B47" s="26"/>
      <c r="C47" s="27" t="s">
        <v>44</v>
      </c>
      <c r="D47" s="27"/>
      <c r="E47" s="28">
        <v>15.4</v>
      </c>
      <c r="F47" s="29" t="s">
        <v>38</v>
      </c>
      <c r="G47" s="30"/>
      <c r="H47" s="30">
        <f>ROUNDDOWN(G47*E47,0)</f>
        <v>0</v>
      </c>
      <c r="I47" s="31"/>
    </row>
    <row r="48" spans="2:9" ht="14.1" customHeight="1" x14ac:dyDescent="0.15">
      <c r="B48" s="32"/>
      <c r="C48" s="33"/>
      <c r="D48" s="33"/>
      <c r="E48" s="34"/>
      <c r="F48" s="35"/>
      <c r="G48" s="36"/>
      <c r="H48" s="36"/>
      <c r="I48" s="37"/>
    </row>
    <row r="49" spans="2:9" ht="14.1" customHeight="1" x14ac:dyDescent="0.15">
      <c r="B49" s="26"/>
      <c r="C49" s="27" t="s">
        <v>45</v>
      </c>
      <c r="D49" s="27"/>
      <c r="E49" s="28">
        <v>15.4</v>
      </c>
      <c r="F49" s="29" t="s">
        <v>38</v>
      </c>
      <c r="G49" s="30"/>
      <c r="H49" s="30">
        <f t="shared" ref="H49" si="2">ROUNDDOWN(G49*E49,0)</f>
        <v>0</v>
      </c>
      <c r="I49" s="31"/>
    </row>
    <row r="50" spans="2:9" ht="14.1" customHeight="1" x14ac:dyDescent="0.15">
      <c r="B50" s="32"/>
      <c r="C50" s="33"/>
      <c r="D50" s="33"/>
      <c r="E50" s="34"/>
      <c r="F50" s="35"/>
      <c r="G50" s="36"/>
      <c r="H50" s="36"/>
      <c r="I50" s="37"/>
    </row>
    <row r="51" spans="2:9" ht="14.1" customHeight="1" x14ac:dyDescent="0.15">
      <c r="B51" s="26"/>
      <c r="C51" s="27" t="s">
        <v>46</v>
      </c>
      <c r="D51" s="27"/>
      <c r="E51" s="28">
        <v>3.2</v>
      </c>
      <c r="F51" s="29" t="s">
        <v>38</v>
      </c>
      <c r="G51" s="30"/>
      <c r="H51" s="30">
        <f t="shared" ref="H51" si="3">ROUNDDOWN(G51*E51,0)</f>
        <v>0</v>
      </c>
      <c r="I51" s="31"/>
    </row>
    <row r="52" spans="2:9" ht="14.1" customHeight="1" x14ac:dyDescent="0.15">
      <c r="B52" s="32"/>
      <c r="C52" s="33"/>
      <c r="D52" s="33" t="s">
        <v>47</v>
      </c>
      <c r="E52" s="34"/>
      <c r="F52" s="35"/>
      <c r="G52" s="36"/>
      <c r="H52" s="36"/>
      <c r="I52" s="37"/>
    </row>
    <row r="53" spans="2:9" ht="14.1" customHeight="1" x14ac:dyDescent="0.15">
      <c r="B53" s="26"/>
      <c r="C53" s="27" t="s">
        <v>48</v>
      </c>
      <c r="D53" s="27" t="s">
        <v>573</v>
      </c>
      <c r="E53" s="28">
        <v>1</v>
      </c>
      <c r="F53" s="29" t="s">
        <v>49</v>
      </c>
      <c r="G53" s="30"/>
      <c r="H53" s="30">
        <f t="shared" ref="H53" si="4">ROUNDDOWN(G53*E53,0)</f>
        <v>0</v>
      </c>
      <c r="I53" s="31"/>
    </row>
    <row r="54" spans="2:9" ht="14.1" customHeight="1" x14ac:dyDescent="0.15">
      <c r="B54" s="32"/>
      <c r="C54" s="33"/>
      <c r="D54" s="33"/>
      <c r="E54" s="34"/>
      <c r="F54" s="35"/>
      <c r="G54" s="36"/>
      <c r="H54" s="36"/>
      <c r="I54" s="37"/>
    </row>
    <row r="55" spans="2:9" ht="14.1" customHeight="1" x14ac:dyDescent="0.15">
      <c r="B55" s="26"/>
      <c r="C55" s="27"/>
      <c r="D55" s="27"/>
      <c r="E55" s="28"/>
      <c r="F55" s="29"/>
      <c r="G55" s="30"/>
      <c r="H55" s="30">
        <f t="shared" ref="H55" si="5">ROUNDDOWN(G55*E55,0)</f>
        <v>0</v>
      </c>
      <c r="I55" s="31"/>
    </row>
    <row r="56" spans="2:9" ht="14.1" customHeight="1" x14ac:dyDescent="0.15">
      <c r="B56" s="32"/>
      <c r="C56" s="33"/>
      <c r="D56" s="33"/>
      <c r="E56" s="34"/>
      <c r="F56" s="35"/>
      <c r="G56" s="36"/>
      <c r="H56" s="36"/>
      <c r="I56" s="37"/>
    </row>
    <row r="57" spans="2:9" ht="14.1" customHeight="1" x14ac:dyDescent="0.15">
      <c r="B57" s="26"/>
      <c r="C57" s="27"/>
      <c r="D57" s="27"/>
      <c r="E57" s="28"/>
      <c r="F57" s="29"/>
      <c r="G57" s="30"/>
      <c r="H57" s="30">
        <f t="shared" ref="H57" si="6">ROUNDDOWN(G57*E57,0)</f>
        <v>0</v>
      </c>
      <c r="I57" s="31"/>
    </row>
    <row r="58" spans="2:9" ht="14.1" customHeight="1" x14ac:dyDescent="0.15">
      <c r="B58" s="32"/>
      <c r="C58" s="33"/>
      <c r="D58" s="33"/>
      <c r="E58" s="34"/>
      <c r="F58" s="35"/>
      <c r="G58" s="36"/>
      <c r="H58" s="36"/>
      <c r="I58" s="37"/>
    </row>
    <row r="59" spans="2:9" ht="14.1" customHeight="1" x14ac:dyDescent="0.15">
      <c r="B59" s="26"/>
      <c r="C59" s="27"/>
      <c r="D59" s="27"/>
      <c r="E59" s="28"/>
      <c r="F59" s="29"/>
      <c r="G59" s="30"/>
      <c r="H59" s="30">
        <f t="shared" ref="H59" si="7">ROUNDDOWN(G59*E59,0)</f>
        <v>0</v>
      </c>
      <c r="I59" s="31"/>
    </row>
    <row r="60" spans="2:9" ht="14.1" customHeight="1" x14ac:dyDescent="0.15">
      <c r="B60" s="32"/>
      <c r="C60" s="33"/>
      <c r="D60" s="33"/>
      <c r="E60" s="34"/>
      <c r="F60" s="35"/>
      <c r="G60" s="36"/>
      <c r="H60" s="36"/>
      <c r="I60" s="37"/>
    </row>
    <row r="61" spans="2:9" ht="14.1" customHeight="1" x14ac:dyDescent="0.15">
      <c r="B61" s="26"/>
      <c r="C61" s="27"/>
      <c r="D61" s="27"/>
      <c r="E61" s="28"/>
      <c r="F61" s="29"/>
      <c r="G61" s="30"/>
      <c r="H61" s="30">
        <f t="shared" ref="H61" si="8">ROUNDDOWN(G61*E61,0)</f>
        <v>0</v>
      </c>
      <c r="I61" s="31"/>
    </row>
    <row r="62" spans="2:9" ht="14.1" customHeight="1" x14ac:dyDescent="0.15">
      <c r="B62" s="32"/>
      <c r="C62" s="33"/>
      <c r="D62" s="33"/>
      <c r="E62" s="34"/>
      <c r="F62" s="35"/>
      <c r="G62" s="36"/>
      <c r="H62" s="36"/>
      <c r="I62" s="37"/>
    </row>
    <row r="63" spans="2:9" ht="14.1" customHeight="1" x14ac:dyDescent="0.15">
      <c r="B63" s="26"/>
      <c r="C63" s="27"/>
      <c r="D63" s="27"/>
      <c r="E63" s="28"/>
      <c r="F63" s="29"/>
      <c r="G63" s="30"/>
      <c r="H63" s="30">
        <f t="shared" ref="H63" si="9">ROUNDDOWN(G63*E63,0)</f>
        <v>0</v>
      </c>
      <c r="I63" s="31"/>
    </row>
    <row r="64" spans="2:9" ht="14.1" customHeight="1" x14ac:dyDescent="0.15">
      <c r="B64" s="32"/>
      <c r="C64" s="33"/>
      <c r="D64" s="33"/>
      <c r="E64" s="34"/>
      <c r="F64" s="35"/>
      <c r="G64" s="36"/>
      <c r="H64" s="36"/>
      <c r="I64" s="37"/>
    </row>
    <row r="65" spans="2:9" ht="14.1" customHeight="1" x14ac:dyDescent="0.15">
      <c r="B65" s="26"/>
      <c r="C65" s="27"/>
      <c r="D65" s="27"/>
      <c r="E65" s="28"/>
      <c r="F65" s="29"/>
      <c r="G65" s="30"/>
      <c r="H65" s="30">
        <f t="shared" ref="H65" si="10">ROUNDDOWN(G65*E65,0)</f>
        <v>0</v>
      </c>
      <c r="I65" s="31"/>
    </row>
    <row r="66" spans="2:9" ht="14.1" customHeight="1" x14ac:dyDescent="0.15">
      <c r="B66" s="32"/>
      <c r="C66" s="33"/>
      <c r="D66" s="33"/>
      <c r="E66" s="34"/>
      <c r="F66" s="35"/>
      <c r="G66" s="36"/>
      <c r="H66" s="36"/>
      <c r="I66" s="37"/>
    </row>
    <row r="67" spans="2:9" ht="14.1" customHeight="1" x14ac:dyDescent="0.15">
      <c r="B67" s="26"/>
      <c r="C67" s="27"/>
      <c r="D67" s="27"/>
      <c r="E67" s="28"/>
      <c r="F67" s="29"/>
      <c r="G67" s="30"/>
      <c r="H67" s="30">
        <f t="shared" ref="H67" si="11">ROUNDDOWN(G67*E67,0)</f>
        <v>0</v>
      </c>
      <c r="I67" s="31"/>
    </row>
    <row r="68" spans="2:9" ht="14.1" customHeight="1" x14ac:dyDescent="0.15">
      <c r="B68" s="32"/>
      <c r="C68" s="33"/>
      <c r="D68" s="33"/>
      <c r="E68" s="34"/>
      <c r="F68" s="35"/>
      <c r="G68" s="36"/>
      <c r="H68" s="36"/>
      <c r="I68" s="37"/>
    </row>
    <row r="69" spans="2:9" ht="14.1" customHeight="1" x14ac:dyDescent="0.15">
      <c r="B69" s="26"/>
      <c r="C69" s="27"/>
      <c r="D69" s="27"/>
      <c r="E69" s="28"/>
      <c r="F69" s="29"/>
      <c r="G69" s="30"/>
      <c r="H69" s="30">
        <f t="shared" ref="H69" si="12">ROUNDDOWN(G69*E69,0)</f>
        <v>0</v>
      </c>
      <c r="I69" s="31"/>
    </row>
    <row r="70" spans="2:9" ht="14.1" customHeight="1" x14ac:dyDescent="0.15">
      <c r="B70" s="32"/>
      <c r="C70" s="33"/>
      <c r="D70" s="33"/>
      <c r="E70" s="34"/>
      <c r="F70" s="35"/>
      <c r="G70" s="36"/>
      <c r="H70" s="36"/>
      <c r="I70" s="37"/>
    </row>
    <row r="71" spans="2:9" ht="14.1" customHeight="1" x14ac:dyDescent="0.15">
      <c r="B71" s="26"/>
      <c r="C71" s="27"/>
      <c r="D71" s="27"/>
      <c r="E71" s="28"/>
      <c r="F71" s="29"/>
      <c r="G71" s="30"/>
      <c r="H71" s="30">
        <f t="shared" ref="H71" si="13">ROUNDDOWN(G71*E71,0)</f>
        <v>0</v>
      </c>
      <c r="I71" s="31"/>
    </row>
    <row r="72" spans="2:9" ht="14.1" customHeight="1" x14ac:dyDescent="0.15">
      <c r="B72" s="32"/>
      <c r="C72" s="33"/>
      <c r="D72" s="33"/>
      <c r="E72" s="34"/>
      <c r="F72" s="35"/>
      <c r="G72" s="36"/>
      <c r="H72" s="36"/>
      <c r="I72" s="37"/>
    </row>
    <row r="73" spans="2:9" ht="14.1" customHeight="1" x14ac:dyDescent="0.15">
      <c r="B73" s="26"/>
      <c r="C73" s="27"/>
      <c r="D73" s="27"/>
      <c r="E73" s="28"/>
      <c r="F73" s="29"/>
      <c r="G73" s="30"/>
      <c r="H73" s="30">
        <f t="shared" ref="H73" si="14">ROUNDDOWN(G73*E73,0)</f>
        <v>0</v>
      </c>
      <c r="I73" s="31"/>
    </row>
    <row r="74" spans="2:9" ht="14.1" customHeight="1" x14ac:dyDescent="0.15">
      <c r="B74" s="32"/>
      <c r="C74" s="33"/>
      <c r="D74" s="33"/>
      <c r="E74" s="34"/>
      <c r="F74" s="35"/>
      <c r="G74" s="36"/>
      <c r="H74" s="36"/>
      <c r="I74" s="37"/>
    </row>
    <row r="75" spans="2:9" ht="14.1" customHeight="1" x14ac:dyDescent="0.15">
      <c r="B75" s="26"/>
      <c r="C75" s="29" t="s">
        <v>10</v>
      </c>
      <c r="D75" s="27"/>
      <c r="E75" s="28"/>
      <c r="F75" s="29"/>
      <c r="G75" s="30"/>
      <c r="H75" s="30">
        <f>SUM(H42:H74)</f>
        <v>0</v>
      </c>
      <c r="I75" s="31"/>
    </row>
    <row r="76" spans="2:9" ht="14.1" customHeight="1" x14ac:dyDescent="0.15">
      <c r="B76" s="32"/>
      <c r="C76" s="33"/>
      <c r="D76" s="33"/>
      <c r="E76" s="34"/>
      <c r="F76" s="35"/>
      <c r="G76" s="36"/>
      <c r="H76" s="36"/>
      <c r="I76" s="37"/>
    </row>
    <row r="77" spans="2:9" ht="14.1" customHeight="1" x14ac:dyDescent="0.15">
      <c r="B77" s="17"/>
      <c r="C77" s="19"/>
      <c r="D77" s="19"/>
      <c r="E77" s="20"/>
      <c r="F77" s="21"/>
      <c r="G77" s="40"/>
      <c r="H77" s="40">
        <f t="shared" ref="H77" si="15">ROUNDDOWN(G77*E77,0)</f>
        <v>0</v>
      </c>
      <c r="I77" s="22"/>
    </row>
    <row r="78" spans="2:9" ht="14.1" customHeight="1" x14ac:dyDescent="0.15">
      <c r="B78" s="5"/>
      <c r="C78" s="7" t="str">
        <f>+中科目!$C$17</f>
        <v>外装改修</v>
      </c>
      <c r="D78" s="7"/>
      <c r="E78" s="8"/>
      <c r="F78" s="9"/>
      <c r="G78" s="24"/>
      <c r="H78" s="24"/>
      <c r="I78" s="11"/>
    </row>
    <row r="79" spans="2:9" ht="14.1" customHeight="1" x14ac:dyDescent="0.15">
      <c r="B79" s="26">
        <f>+中科目!$B$21</f>
        <v>2.2000000000000002</v>
      </c>
      <c r="C79" s="27" t="str">
        <f>+中科目!$C$21</f>
        <v>改修</v>
      </c>
      <c r="D79" s="27"/>
      <c r="E79" s="28"/>
      <c r="F79" s="29"/>
      <c r="G79" s="30"/>
      <c r="H79" s="30">
        <f t="shared" ref="H79" si="16">ROUNDDOWN(G79*E79,0)</f>
        <v>0</v>
      </c>
      <c r="I79" s="31"/>
    </row>
    <row r="80" spans="2:9" ht="14.1" customHeight="1" x14ac:dyDescent="0.15">
      <c r="B80" s="32"/>
      <c r="C80" s="33"/>
      <c r="D80" s="33"/>
      <c r="E80" s="34"/>
      <c r="F80" s="35"/>
      <c r="G80" s="36"/>
      <c r="H80" s="36"/>
      <c r="I80" s="37"/>
    </row>
    <row r="81" spans="2:9" ht="14.1" customHeight="1" x14ac:dyDescent="0.15">
      <c r="B81" s="26"/>
      <c r="C81" s="27"/>
      <c r="D81" s="27"/>
      <c r="E81" s="28"/>
      <c r="F81" s="29"/>
      <c r="G81" s="30"/>
      <c r="H81" s="30">
        <f t="shared" ref="H81" si="17">ROUNDDOWN(G81*E81,0)</f>
        <v>0</v>
      </c>
      <c r="I81" s="31"/>
    </row>
    <row r="82" spans="2:9" ht="14.1" customHeight="1" x14ac:dyDescent="0.15">
      <c r="B82" s="32"/>
      <c r="C82" s="33"/>
      <c r="D82" s="33"/>
      <c r="E82" s="34"/>
      <c r="F82" s="35"/>
      <c r="G82" s="36"/>
      <c r="H82" s="36"/>
      <c r="I82" s="37"/>
    </row>
    <row r="83" spans="2:9" ht="14.1" customHeight="1" x14ac:dyDescent="0.15">
      <c r="B83" s="26"/>
      <c r="C83" s="27" t="s">
        <v>50</v>
      </c>
      <c r="D83" s="27"/>
      <c r="E83" s="28"/>
      <c r="F83" s="29"/>
      <c r="G83" s="30"/>
      <c r="H83" s="30">
        <f t="shared" ref="H83" si="18">ROUNDDOWN(G83*E83,0)</f>
        <v>0</v>
      </c>
      <c r="I83" s="31"/>
    </row>
    <row r="84" spans="2:9" ht="14.1" customHeight="1" x14ac:dyDescent="0.15">
      <c r="B84" s="32"/>
      <c r="C84" s="33"/>
      <c r="D84" s="33"/>
      <c r="E84" s="34"/>
      <c r="F84" s="35"/>
      <c r="G84" s="36"/>
      <c r="H84" s="36"/>
      <c r="I84" s="37"/>
    </row>
    <row r="85" spans="2:9" ht="14.1" customHeight="1" x14ac:dyDescent="0.15">
      <c r="B85" s="26"/>
      <c r="C85" s="27" t="s">
        <v>52</v>
      </c>
      <c r="D85" s="27"/>
      <c r="E85" s="28">
        <v>1</v>
      </c>
      <c r="F85" s="29" t="s">
        <v>30</v>
      </c>
      <c r="G85" s="30"/>
      <c r="H85" s="30"/>
      <c r="I85" s="31"/>
    </row>
    <row r="86" spans="2:9" ht="14.1" customHeight="1" x14ac:dyDescent="0.15">
      <c r="B86" s="32"/>
      <c r="C86" s="33"/>
      <c r="D86" s="33"/>
      <c r="E86" s="34"/>
      <c r="F86" s="35"/>
      <c r="G86" s="36"/>
      <c r="H86" s="36"/>
      <c r="I86" s="37"/>
    </row>
    <row r="87" spans="2:9" ht="14.1" customHeight="1" x14ac:dyDescent="0.15">
      <c r="B87" s="26"/>
      <c r="C87" s="27"/>
      <c r="D87" s="27"/>
      <c r="E87" s="28"/>
      <c r="F87" s="29"/>
      <c r="G87" s="30"/>
      <c r="H87" s="30">
        <f t="shared" ref="H87" si="19">ROUNDDOWN(G87*E87,0)</f>
        <v>0</v>
      </c>
      <c r="I87" s="31"/>
    </row>
    <row r="88" spans="2:9" ht="14.1" customHeight="1" x14ac:dyDescent="0.15">
      <c r="B88" s="32"/>
      <c r="C88" s="33"/>
      <c r="D88" s="33"/>
      <c r="E88" s="34"/>
      <c r="F88" s="35"/>
      <c r="G88" s="36"/>
      <c r="H88" s="36"/>
      <c r="I88" s="37"/>
    </row>
    <row r="89" spans="2:9" ht="14.1" customHeight="1" x14ac:dyDescent="0.15">
      <c r="B89" s="26"/>
      <c r="C89" s="27" t="s">
        <v>61</v>
      </c>
      <c r="D89" s="27"/>
      <c r="E89" s="28"/>
      <c r="F89" s="29"/>
      <c r="G89" s="30"/>
      <c r="H89" s="30">
        <f t="shared" ref="H89" si="20">ROUNDDOWN(G89*E89,0)</f>
        <v>0</v>
      </c>
      <c r="I89" s="31"/>
    </row>
    <row r="90" spans="2:9" ht="14.1" customHeight="1" x14ac:dyDescent="0.15">
      <c r="B90" s="32"/>
      <c r="C90" s="33"/>
      <c r="D90" s="33"/>
      <c r="E90" s="34"/>
      <c r="F90" s="35"/>
      <c r="G90" s="36"/>
      <c r="H90" s="36"/>
      <c r="I90" s="37"/>
    </row>
    <row r="91" spans="2:9" ht="14.1" customHeight="1" x14ac:dyDescent="0.15">
      <c r="B91" s="26"/>
      <c r="C91" s="27" t="s">
        <v>62</v>
      </c>
      <c r="D91" s="27" t="s">
        <v>63</v>
      </c>
      <c r="E91" s="28">
        <v>5.0999999999999996</v>
      </c>
      <c r="F91" s="29" t="s">
        <v>38</v>
      </c>
      <c r="G91" s="30"/>
      <c r="H91" s="30">
        <f t="shared" ref="H91" si="21">ROUNDDOWN(G91*E91,0)</f>
        <v>0</v>
      </c>
      <c r="I91" s="31"/>
    </row>
    <row r="92" spans="2:9" ht="14.1" customHeight="1" x14ac:dyDescent="0.15">
      <c r="B92" s="32"/>
      <c r="C92" s="33"/>
      <c r="D92" s="33"/>
      <c r="E92" s="34"/>
      <c r="F92" s="35"/>
      <c r="G92" s="36"/>
      <c r="H92" s="36"/>
      <c r="I92" s="37"/>
    </row>
    <row r="93" spans="2:9" ht="14.1" customHeight="1" x14ac:dyDescent="0.15">
      <c r="B93" s="26"/>
      <c r="C93" s="27" t="s">
        <v>64</v>
      </c>
      <c r="D93" s="27" t="s">
        <v>65</v>
      </c>
      <c r="E93" s="28">
        <v>2.9</v>
      </c>
      <c r="F93" s="29" t="s">
        <v>38</v>
      </c>
      <c r="G93" s="30"/>
      <c r="H93" s="30">
        <f t="shared" ref="H93" si="22">ROUNDDOWN(G93*E93,0)</f>
        <v>0</v>
      </c>
      <c r="I93" s="31"/>
    </row>
    <row r="94" spans="2:9" ht="14.1" customHeight="1" x14ac:dyDescent="0.15">
      <c r="B94" s="32"/>
      <c r="C94" s="33"/>
      <c r="D94" s="33"/>
      <c r="E94" s="34"/>
      <c r="F94" s="35"/>
      <c r="G94" s="36"/>
      <c r="H94" s="36"/>
      <c r="I94" s="37"/>
    </row>
    <row r="95" spans="2:9" ht="14.1" customHeight="1" x14ac:dyDescent="0.15">
      <c r="B95" s="26"/>
      <c r="C95" s="27" t="s">
        <v>66</v>
      </c>
      <c r="D95" s="27" t="s">
        <v>67</v>
      </c>
      <c r="E95" s="28">
        <v>8.1</v>
      </c>
      <c r="F95" s="29" t="s">
        <v>38</v>
      </c>
      <c r="G95" s="30"/>
      <c r="H95" s="30">
        <f t="shared" ref="H95" si="23">ROUNDDOWN(G95*E95,0)</f>
        <v>0</v>
      </c>
      <c r="I95" s="31"/>
    </row>
    <row r="96" spans="2:9" ht="14.1" customHeight="1" x14ac:dyDescent="0.15">
      <c r="B96" s="32"/>
      <c r="C96" s="33"/>
      <c r="D96" s="33"/>
      <c r="E96" s="34"/>
      <c r="F96" s="35"/>
      <c r="G96" s="36"/>
      <c r="H96" s="36"/>
      <c r="I96" s="37"/>
    </row>
    <row r="97" spans="2:9" ht="14.1" customHeight="1" x14ac:dyDescent="0.15">
      <c r="B97" s="26"/>
      <c r="C97" s="27" t="s">
        <v>68</v>
      </c>
      <c r="D97" s="27" t="s">
        <v>69</v>
      </c>
      <c r="E97" s="28">
        <v>4.9000000000000004</v>
      </c>
      <c r="F97" s="29" t="s">
        <v>55</v>
      </c>
      <c r="G97" s="30"/>
      <c r="H97" s="30">
        <f t="shared" ref="H97" si="24">ROUNDDOWN(G97*E97,0)</f>
        <v>0</v>
      </c>
      <c r="I97" s="31"/>
    </row>
    <row r="98" spans="2:9" ht="14.1" customHeight="1" x14ac:dyDescent="0.15">
      <c r="B98" s="32"/>
      <c r="C98" s="33"/>
      <c r="D98" s="33"/>
      <c r="E98" s="34"/>
      <c r="F98" s="35"/>
      <c r="G98" s="36"/>
      <c r="H98" s="36"/>
      <c r="I98" s="37"/>
    </row>
    <row r="99" spans="2:9" ht="14.1" customHeight="1" x14ac:dyDescent="0.15">
      <c r="B99" s="26"/>
      <c r="C99" s="27" t="s">
        <v>574</v>
      </c>
      <c r="D99" s="27" t="s">
        <v>70</v>
      </c>
      <c r="E99" s="28">
        <v>4.9000000000000004</v>
      </c>
      <c r="F99" s="29" t="s">
        <v>55</v>
      </c>
      <c r="G99" s="30"/>
      <c r="H99" s="30">
        <f t="shared" ref="H99" si="25">ROUNDDOWN(G99*E99,0)</f>
        <v>0</v>
      </c>
      <c r="I99" s="31"/>
    </row>
    <row r="100" spans="2:9" ht="14.1" customHeight="1" x14ac:dyDescent="0.15">
      <c r="B100" s="32"/>
      <c r="C100" s="33"/>
      <c r="D100" s="33"/>
      <c r="E100" s="34"/>
      <c r="F100" s="35"/>
      <c r="G100" s="36"/>
      <c r="H100" s="36"/>
      <c r="I100" s="37"/>
    </row>
    <row r="101" spans="2:9" ht="14.1" customHeight="1" x14ac:dyDescent="0.15">
      <c r="B101" s="26"/>
      <c r="C101" s="27" t="s">
        <v>71</v>
      </c>
      <c r="D101" s="27" t="s">
        <v>72</v>
      </c>
      <c r="E101" s="28">
        <v>3.3</v>
      </c>
      <c r="F101" s="29" t="s">
        <v>55</v>
      </c>
      <c r="G101" s="30"/>
      <c r="H101" s="30">
        <f t="shared" ref="H101" si="26">ROUNDDOWN(G101*E101,0)</f>
        <v>0</v>
      </c>
      <c r="I101" s="31"/>
    </row>
    <row r="102" spans="2:9" ht="14.1" customHeight="1" x14ac:dyDescent="0.15">
      <c r="B102" s="32"/>
      <c r="C102" s="33"/>
      <c r="D102" s="33"/>
      <c r="E102" s="34"/>
      <c r="F102" s="35"/>
      <c r="G102" s="36"/>
      <c r="H102" s="36"/>
      <c r="I102" s="37"/>
    </row>
    <row r="103" spans="2:9" ht="14.1" customHeight="1" x14ac:dyDescent="0.15">
      <c r="B103" s="26"/>
      <c r="C103" s="27" t="s">
        <v>73</v>
      </c>
      <c r="D103" s="27" t="s">
        <v>74</v>
      </c>
      <c r="E103" s="28">
        <v>4.9000000000000004</v>
      </c>
      <c r="F103" s="29" t="s">
        <v>55</v>
      </c>
      <c r="G103" s="30"/>
      <c r="H103" s="30">
        <f t="shared" ref="H103" si="27">ROUNDDOWN(G103*E103,0)</f>
        <v>0</v>
      </c>
      <c r="I103" s="31"/>
    </row>
    <row r="104" spans="2:9" ht="14.1" customHeight="1" x14ac:dyDescent="0.15">
      <c r="B104" s="32"/>
      <c r="C104" s="33"/>
      <c r="D104" s="33"/>
      <c r="E104" s="34"/>
      <c r="F104" s="35"/>
      <c r="G104" s="36"/>
      <c r="H104" s="36"/>
      <c r="I104" s="37"/>
    </row>
    <row r="105" spans="2:9" ht="14.1" customHeight="1" x14ac:dyDescent="0.15">
      <c r="B105" s="26"/>
      <c r="C105" s="27" t="s">
        <v>75</v>
      </c>
      <c r="D105" s="27"/>
      <c r="E105" s="28">
        <v>12</v>
      </c>
      <c r="F105" s="29" t="s">
        <v>575</v>
      </c>
      <c r="G105" s="30"/>
      <c r="H105" s="30">
        <f t="shared" ref="H105" si="28">ROUNDDOWN(G105*E105,0)</f>
        <v>0</v>
      </c>
      <c r="I105" s="31"/>
    </row>
    <row r="106" spans="2:9" ht="14.1" customHeight="1" x14ac:dyDescent="0.15">
      <c r="B106" s="32"/>
      <c r="C106" s="33"/>
      <c r="D106" s="33"/>
      <c r="E106" s="34"/>
      <c r="F106" s="35"/>
      <c r="G106" s="36"/>
      <c r="H106" s="36"/>
      <c r="I106" s="37"/>
    </row>
    <row r="107" spans="2:9" ht="14.1" customHeight="1" x14ac:dyDescent="0.15">
      <c r="B107" s="26"/>
      <c r="C107" s="27" t="s">
        <v>76</v>
      </c>
      <c r="D107" s="27" t="s">
        <v>77</v>
      </c>
      <c r="E107" s="28">
        <v>3.9</v>
      </c>
      <c r="F107" s="29" t="s">
        <v>38</v>
      </c>
      <c r="G107" s="30"/>
      <c r="H107" s="30">
        <f t="shared" ref="H107" si="29">ROUNDDOWN(G107*E107,0)</f>
        <v>0</v>
      </c>
      <c r="I107" s="31"/>
    </row>
    <row r="108" spans="2:9" ht="14.1" customHeight="1" x14ac:dyDescent="0.15">
      <c r="B108" s="32"/>
      <c r="C108" s="33"/>
      <c r="D108" s="33"/>
      <c r="E108" s="34"/>
      <c r="F108" s="35"/>
      <c r="G108" s="36"/>
      <c r="H108" s="36"/>
      <c r="I108" s="37"/>
    </row>
    <row r="109" spans="2:9" ht="14.1" customHeight="1" x14ac:dyDescent="0.15">
      <c r="B109" s="26"/>
      <c r="C109" s="27" t="s">
        <v>78</v>
      </c>
      <c r="D109" s="27" t="s">
        <v>79</v>
      </c>
      <c r="E109" s="28">
        <v>5.6</v>
      </c>
      <c r="F109" s="29" t="s">
        <v>55</v>
      </c>
      <c r="G109" s="30"/>
      <c r="H109" s="30">
        <f t="shared" ref="H109" si="30">ROUNDDOWN(G109*E109,0)</f>
        <v>0</v>
      </c>
      <c r="I109" s="31"/>
    </row>
    <row r="110" spans="2:9" ht="14.1" customHeight="1" x14ac:dyDescent="0.15">
      <c r="B110" s="32"/>
      <c r="C110" s="33"/>
      <c r="D110" s="33"/>
      <c r="E110" s="34"/>
      <c r="F110" s="35"/>
      <c r="G110" s="36"/>
      <c r="H110" s="36"/>
      <c r="I110" s="37"/>
    </row>
    <row r="111" spans="2:9" ht="14.1" customHeight="1" x14ac:dyDescent="0.15">
      <c r="B111" s="26"/>
      <c r="C111" s="27" t="s">
        <v>80</v>
      </c>
      <c r="D111" s="27" t="s">
        <v>81</v>
      </c>
      <c r="E111" s="28">
        <v>5.6</v>
      </c>
      <c r="F111" s="29" t="s">
        <v>55</v>
      </c>
      <c r="G111" s="30"/>
      <c r="H111" s="30">
        <f t="shared" ref="H111" si="31">ROUNDDOWN(G111*E111,0)</f>
        <v>0</v>
      </c>
      <c r="I111" s="31"/>
    </row>
    <row r="112" spans="2:9" ht="14.1" customHeight="1" x14ac:dyDescent="0.15">
      <c r="B112" s="32"/>
      <c r="C112" s="33"/>
      <c r="D112" s="33"/>
      <c r="E112" s="34"/>
      <c r="F112" s="35"/>
      <c r="G112" s="36"/>
      <c r="H112" s="36"/>
      <c r="I112" s="37"/>
    </row>
    <row r="113" spans="2:9" ht="14.1" customHeight="1" x14ac:dyDescent="0.15">
      <c r="B113" s="17"/>
      <c r="C113" s="19" t="s">
        <v>82</v>
      </c>
      <c r="D113" s="19" t="s">
        <v>81</v>
      </c>
      <c r="E113" s="20">
        <v>6.7</v>
      </c>
      <c r="F113" s="21" t="s">
        <v>55</v>
      </c>
      <c r="G113" s="40"/>
      <c r="H113" s="40">
        <f t="shared" ref="H113" si="32">ROUNDDOWN(G113*E113,0)</f>
        <v>0</v>
      </c>
      <c r="I113" s="22"/>
    </row>
    <row r="114" spans="2:9" ht="14.1" customHeight="1" x14ac:dyDescent="0.15">
      <c r="B114" s="12"/>
      <c r="C114" s="52"/>
      <c r="D114" s="52"/>
      <c r="E114" s="53"/>
      <c r="F114" s="14"/>
      <c r="G114" s="54"/>
      <c r="H114" s="54"/>
      <c r="I114" s="11"/>
    </row>
    <row r="115" spans="2:9" ht="14.1" customHeight="1" x14ac:dyDescent="0.15">
      <c r="B115" s="26"/>
      <c r="C115" s="27" t="s">
        <v>83</v>
      </c>
      <c r="D115" s="27" t="s">
        <v>84</v>
      </c>
      <c r="E115" s="28">
        <v>20.2</v>
      </c>
      <c r="F115" s="29" t="s">
        <v>38</v>
      </c>
      <c r="G115" s="30"/>
      <c r="H115" s="30">
        <f t="shared" ref="H115" si="33">ROUNDDOWN(G115*E115,0)</f>
        <v>0</v>
      </c>
      <c r="I115" s="31"/>
    </row>
    <row r="116" spans="2:9" ht="14.1" customHeight="1" x14ac:dyDescent="0.15">
      <c r="B116" s="32"/>
      <c r="C116" s="33"/>
      <c r="D116" s="33"/>
      <c r="E116" s="34"/>
      <c r="F116" s="35"/>
      <c r="G116" s="36"/>
      <c r="H116" s="36"/>
      <c r="I116" s="37"/>
    </row>
    <row r="117" spans="2:9" ht="14.1" customHeight="1" x14ac:dyDescent="0.15">
      <c r="B117" s="26"/>
      <c r="C117" s="27" t="s">
        <v>85</v>
      </c>
      <c r="D117" s="27" t="s">
        <v>86</v>
      </c>
      <c r="E117" s="28">
        <v>42.8</v>
      </c>
      <c r="F117" s="29" t="s">
        <v>38</v>
      </c>
      <c r="G117" s="30"/>
      <c r="H117" s="30">
        <f t="shared" ref="H117" si="34">ROUNDDOWN(G117*E117,0)</f>
        <v>0</v>
      </c>
      <c r="I117" s="31"/>
    </row>
    <row r="118" spans="2:9" ht="14.1" customHeight="1" x14ac:dyDescent="0.15">
      <c r="B118" s="32"/>
      <c r="C118" s="33"/>
      <c r="D118" s="33"/>
      <c r="E118" s="34"/>
      <c r="F118" s="35"/>
      <c r="G118" s="36"/>
      <c r="H118" s="36"/>
      <c r="I118" s="37"/>
    </row>
    <row r="119" spans="2:9" ht="14.1" customHeight="1" x14ac:dyDescent="0.15">
      <c r="B119" s="26"/>
      <c r="C119" s="27" t="s">
        <v>87</v>
      </c>
      <c r="D119" s="27" t="s">
        <v>88</v>
      </c>
      <c r="E119" s="28">
        <v>18.899999999999999</v>
      </c>
      <c r="F119" s="29" t="s">
        <v>38</v>
      </c>
      <c r="G119" s="30"/>
      <c r="H119" s="30">
        <f t="shared" ref="H119" si="35">ROUNDDOWN(G119*E119,0)</f>
        <v>0</v>
      </c>
      <c r="I119" s="31"/>
    </row>
    <row r="120" spans="2:9" ht="14.1" customHeight="1" x14ac:dyDescent="0.15">
      <c r="B120" s="32"/>
      <c r="C120" s="33"/>
      <c r="D120" s="33"/>
      <c r="E120" s="34"/>
      <c r="F120" s="35"/>
      <c r="G120" s="36"/>
      <c r="H120" s="36"/>
      <c r="I120" s="37"/>
    </row>
    <row r="121" spans="2:9" ht="14.1" customHeight="1" x14ac:dyDescent="0.15">
      <c r="B121" s="26"/>
      <c r="C121" s="27" t="s">
        <v>89</v>
      </c>
      <c r="D121" s="27" t="s">
        <v>90</v>
      </c>
      <c r="E121" s="28">
        <v>32.5</v>
      </c>
      <c r="F121" s="29" t="s">
        <v>55</v>
      </c>
      <c r="G121" s="30"/>
      <c r="H121" s="30">
        <f t="shared" ref="H121" si="36">ROUNDDOWN(G121*E121,0)</f>
        <v>0</v>
      </c>
      <c r="I121" s="31"/>
    </row>
    <row r="122" spans="2:9" ht="14.1" customHeight="1" x14ac:dyDescent="0.15">
      <c r="B122" s="32"/>
      <c r="C122" s="33"/>
      <c r="D122" s="33"/>
      <c r="E122" s="34"/>
      <c r="F122" s="35"/>
      <c r="G122" s="36"/>
      <c r="H122" s="36"/>
      <c r="I122" s="37"/>
    </row>
    <row r="123" spans="2:9" ht="14.1" customHeight="1" x14ac:dyDescent="0.15">
      <c r="B123" s="26"/>
      <c r="C123" s="27" t="s">
        <v>91</v>
      </c>
      <c r="D123" s="27" t="s">
        <v>90</v>
      </c>
      <c r="E123" s="28">
        <v>5.8</v>
      </c>
      <c r="F123" s="29" t="s">
        <v>55</v>
      </c>
      <c r="G123" s="30"/>
      <c r="H123" s="30">
        <f t="shared" ref="H123" si="37">ROUNDDOWN(G123*E123,0)</f>
        <v>0</v>
      </c>
      <c r="I123" s="31"/>
    </row>
    <row r="124" spans="2:9" ht="14.1" customHeight="1" x14ac:dyDescent="0.15">
      <c r="B124" s="32"/>
      <c r="C124" s="33"/>
      <c r="D124" s="33"/>
      <c r="E124" s="34"/>
      <c r="F124" s="35"/>
      <c r="G124" s="36"/>
      <c r="H124" s="36"/>
      <c r="I124" s="37"/>
    </row>
    <row r="125" spans="2:9" ht="14.1" customHeight="1" x14ac:dyDescent="0.15">
      <c r="B125" s="26"/>
      <c r="C125" s="27" t="s">
        <v>138</v>
      </c>
      <c r="D125" s="27" t="s">
        <v>139</v>
      </c>
      <c r="E125" s="28">
        <v>1</v>
      </c>
      <c r="F125" s="29" t="s">
        <v>49</v>
      </c>
      <c r="G125" s="30"/>
      <c r="H125" s="30">
        <f t="shared" ref="H125" si="38">ROUNDDOWN(G125*E125,0)</f>
        <v>0</v>
      </c>
      <c r="I125" s="31"/>
    </row>
    <row r="126" spans="2:9" ht="14.1" customHeight="1" x14ac:dyDescent="0.15">
      <c r="B126" s="32"/>
      <c r="C126" s="33"/>
      <c r="D126" s="33"/>
      <c r="E126" s="34"/>
      <c r="F126" s="35"/>
      <c r="G126" s="36"/>
      <c r="H126" s="36"/>
      <c r="I126" s="37"/>
    </row>
    <row r="127" spans="2:9" ht="14.1" customHeight="1" x14ac:dyDescent="0.15">
      <c r="B127" s="26"/>
      <c r="C127" s="27"/>
      <c r="D127" s="27"/>
      <c r="E127" s="28"/>
      <c r="F127" s="29"/>
      <c r="G127" s="30"/>
      <c r="H127" s="30">
        <f t="shared" ref="H127" si="39">ROUNDDOWN(G127*E127,0)</f>
        <v>0</v>
      </c>
      <c r="I127" s="31"/>
    </row>
    <row r="128" spans="2:9" ht="14.1" customHeight="1" x14ac:dyDescent="0.15">
      <c r="B128" s="32"/>
      <c r="C128" s="33"/>
      <c r="D128" s="33"/>
      <c r="E128" s="34"/>
      <c r="F128" s="35"/>
      <c r="G128" s="36"/>
      <c r="H128" s="36"/>
      <c r="I128" s="37"/>
    </row>
    <row r="129" spans="2:9" ht="14.1" customHeight="1" x14ac:dyDescent="0.15">
      <c r="B129" s="26"/>
      <c r="C129" s="27" t="s">
        <v>92</v>
      </c>
      <c r="D129" s="27"/>
      <c r="E129" s="28"/>
      <c r="F129" s="29"/>
      <c r="G129" s="30"/>
      <c r="H129" s="30">
        <f t="shared" ref="H129" si="40">ROUNDDOWN(G129*E129,0)</f>
        <v>0</v>
      </c>
      <c r="I129" s="31"/>
    </row>
    <row r="130" spans="2:9" ht="14.1" customHeight="1" x14ac:dyDescent="0.15">
      <c r="B130" s="32"/>
      <c r="C130" s="33"/>
      <c r="D130" s="33"/>
      <c r="E130" s="34"/>
      <c r="F130" s="35"/>
      <c r="G130" s="36"/>
      <c r="H130" s="36"/>
      <c r="I130" s="37"/>
    </row>
    <row r="131" spans="2:9" ht="14.1" customHeight="1" x14ac:dyDescent="0.15">
      <c r="B131" s="26"/>
      <c r="C131" s="27" t="s">
        <v>93</v>
      </c>
      <c r="D131" s="27"/>
      <c r="E131" s="28">
        <v>8.1</v>
      </c>
      <c r="F131" s="29" t="s">
        <v>38</v>
      </c>
      <c r="G131" s="30"/>
      <c r="H131" s="30">
        <f t="shared" ref="H131" si="41">ROUNDDOWN(G131*E131,0)</f>
        <v>0</v>
      </c>
      <c r="I131" s="31"/>
    </row>
    <row r="132" spans="2:9" ht="14.1" customHeight="1" x14ac:dyDescent="0.15">
      <c r="B132" s="32"/>
      <c r="C132" s="33"/>
      <c r="D132" s="33"/>
      <c r="E132" s="34"/>
      <c r="F132" s="35"/>
      <c r="G132" s="36"/>
      <c r="H132" s="36"/>
      <c r="I132" s="37"/>
    </row>
    <row r="133" spans="2:9" ht="14.1" customHeight="1" x14ac:dyDescent="0.15">
      <c r="B133" s="26"/>
      <c r="C133" s="27" t="s">
        <v>94</v>
      </c>
      <c r="D133" s="27"/>
      <c r="E133" s="28">
        <v>8.1</v>
      </c>
      <c r="F133" s="29" t="s">
        <v>38</v>
      </c>
      <c r="G133" s="30"/>
      <c r="H133" s="30">
        <f t="shared" ref="H133" si="42">ROUNDDOWN(G133*E133,0)</f>
        <v>0</v>
      </c>
      <c r="I133" s="31"/>
    </row>
    <row r="134" spans="2:9" ht="14.1" customHeight="1" x14ac:dyDescent="0.15">
      <c r="B134" s="32"/>
      <c r="C134" s="33"/>
      <c r="D134" s="33"/>
      <c r="E134" s="34"/>
      <c r="F134" s="35"/>
      <c r="G134" s="36"/>
      <c r="H134" s="36"/>
      <c r="I134" s="37"/>
    </row>
    <row r="135" spans="2:9" ht="14.1" customHeight="1" x14ac:dyDescent="0.15">
      <c r="B135" s="26"/>
      <c r="C135" s="27" t="s">
        <v>95</v>
      </c>
      <c r="D135" s="27"/>
      <c r="E135" s="28">
        <v>1.5</v>
      </c>
      <c r="F135" s="29" t="s">
        <v>38</v>
      </c>
      <c r="G135" s="30"/>
      <c r="H135" s="30">
        <f t="shared" ref="H135" si="43">ROUNDDOWN(G135*E135,0)</f>
        <v>0</v>
      </c>
      <c r="I135" s="31"/>
    </row>
    <row r="136" spans="2:9" ht="14.1" customHeight="1" x14ac:dyDescent="0.15">
      <c r="B136" s="32"/>
      <c r="C136" s="33"/>
      <c r="D136" s="33"/>
      <c r="E136" s="34"/>
      <c r="F136" s="35"/>
      <c r="G136" s="36"/>
      <c r="H136" s="36"/>
      <c r="I136" s="37"/>
    </row>
    <row r="137" spans="2:9" ht="14.1" customHeight="1" x14ac:dyDescent="0.15">
      <c r="B137" s="26"/>
      <c r="C137" s="27" t="s">
        <v>96</v>
      </c>
      <c r="D137" s="27"/>
      <c r="E137" s="28">
        <v>4.9000000000000004</v>
      </c>
      <c r="F137" s="29" t="s">
        <v>55</v>
      </c>
      <c r="G137" s="30"/>
      <c r="H137" s="30">
        <f t="shared" ref="H137" si="44">ROUNDDOWN(G137*E137,0)</f>
        <v>0</v>
      </c>
      <c r="I137" s="31"/>
    </row>
    <row r="138" spans="2:9" ht="14.1" customHeight="1" x14ac:dyDescent="0.15">
      <c r="B138" s="32"/>
      <c r="C138" s="33"/>
      <c r="D138" s="33"/>
      <c r="E138" s="34"/>
      <c r="F138" s="35"/>
      <c r="G138" s="36"/>
      <c r="H138" s="36"/>
      <c r="I138" s="37"/>
    </row>
    <row r="139" spans="2:9" ht="14.1" customHeight="1" x14ac:dyDescent="0.15">
      <c r="B139" s="26"/>
      <c r="C139" s="27" t="s">
        <v>97</v>
      </c>
      <c r="D139" s="27"/>
      <c r="E139" s="28">
        <v>4.9000000000000004</v>
      </c>
      <c r="F139" s="29" t="s">
        <v>55</v>
      </c>
      <c r="G139" s="30"/>
      <c r="H139" s="30">
        <f t="shared" ref="H139" si="45">ROUNDDOWN(G139*E139,0)</f>
        <v>0</v>
      </c>
      <c r="I139" s="31"/>
    </row>
    <row r="140" spans="2:9" ht="14.1" customHeight="1" x14ac:dyDescent="0.15">
      <c r="B140" s="32"/>
      <c r="C140" s="33"/>
      <c r="D140" s="33"/>
      <c r="E140" s="34"/>
      <c r="F140" s="35"/>
      <c r="G140" s="36"/>
      <c r="H140" s="36"/>
      <c r="I140" s="37"/>
    </row>
    <row r="141" spans="2:9" ht="14.1" customHeight="1" x14ac:dyDescent="0.15">
      <c r="B141" s="26"/>
      <c r="C141" s="27" t="s">
        <v>98</v>
      </c>
      <c r="D141" s="27"/>
      <c r="E141" s="28">
        <v>3.3</v>
      </c>
      <c r="F141" s="29" t="s">
        <v>55</v>
      </c>
      <c r="G141" s="30"/>
      <c r="H141" s="30">
        <f t="shared" ref="H141" si="46">ROUNDDOWN(G141*E141,0)</f>
        <v>0</v>
      </c>
      <c r="I141" s="31"/>
    </row>
    <row r="142" spans="2:9" ht="14.1" customHeight="1" x14ac:dyDescent="0.15">
      <c r="B142" s="32"/>
      <c r="C142" s="33"/>
      <c r="D142" s="33"/>
      <c r="E142" s="34"/>
      <c r="F142" s="35"/>
      <c r="G142" s="36"/>
      <c r="H142" s="36"/>
      <c r="I142" s="37"/>
    </row>
    <row r="143" spans="2:9" ht="14.1" customHeight="1" x14ac:dyDescent="0.15">
      <c r="B143" s="26"/>
      <c r="C143" s="27" t="s">
        <v>99</v>
      </c>
      <c r="D143" s="27"/>
      <c r="E143" s="28">
        <v>3.3</v>
      </c>
      <c r="F143" s="29" t="s">
        <v>55</v>
      </c>
      <c r="G143" s="30"/>
      <c r="H143" s="30">
        <f t="shared" ref="H143" si="47">ROUNDDOWN(G143*E143,0)</f>
        <v>0</v>
      </c>
      <c r="I143" s="31"/>
    </row>
    <row r="144" spans="2:9" ht="14.1" customHeight="1" x14ac:dyDescent="0.15">
      <c r="B144" s="32"/>
      <c r="C144" s="33"/>
      <c r="D144" s="33"/>
      <c r="E144" s="34"/>
      <c r="F144" s="35"/>
      <c r="G144" s="36"/>
      <c r="H144" s="36"/>
      <c r="I144" s="37"/>
    </row>
    <row r="145" spans="2:9" ht="14.1" customHeight="1" x14ac:dyDescent="0.15">
      <c r="B145" s="26"/>
      <c r="C145" s="27" t="s">
        <v>100</v>
      </c>
      <c r="D145" s="27"/>
      <c r="E145" s="28">
        <v>4.9000000000000004</v>
      </c>
      <c r="F145" s="29" t="s">
        <v>55</v>
      </c>
      <c r="G145" s="30"/>
      <c r="H145" s="30">
        <f t="shared" ref="H145" si="48">ROUNDDOWN(G145*E145,0)</f>
        <v>0</v>
      </c>
      <c r="I145" s="31"/>
    </row>
    <row r="146" spans="2:9" ht="14.1" customHeight="1" x14ac:dyDescent="0.15">
      <c r="B146" s="32"/>
      <c r="C146" s="33"/>
      <c r="D146" s="33"/>
      <c r="E146" s="34"/>
      <c r="F146" s="35"/>
      <c r="G146" s="36"/>
      <c r="H146" s="36"/>
      <c r="I146" s="37"/>
    </row>
    <row r="147" spans="2:9" ht="14.1" customHeight="1" x14ac:dyDescent="0.15">
      <c r="B147" s="26"/>
      <c r="C147" s="27" t="s">
        <v>101</v>
      </c>
      <c r="D147" s="27"/>
      <c r="E147" s="28">
        <v>1</v>
      </c>
      <c r="F147" s="29" t="s">
        <v>49</v>
      </c>
      <c r="G147" s="30"/>
      <c r="H147" s="30">
        <f t="shared" ref="H147" si="49">ROUNDDOWN(G147*E147,0)</f>
        <v>0</v>
      </c>
      <c r="I147" s="31"/>
    </row>
    <row r="148" spans="2:9" ht="14.1" customHeight="1" x14ac:dyDescent="0.15">
      <c r="B148" s="32"/>
      <c r="C148" s="33"/>
      <c r="D148" s="33"/>
      <c r="E148" s="34"/>
      <c r="F148" s="35"/>
      <c r="G148" s="36"/>
      <c r="H148" s="36"/>
      <c r="I148" s="37"/>
    </row>
    <row r="149" spans="2:9" ht="14.1" customHeight="1" x14ac:dyDescent="0.15">
      <c r="B149" s="17"/>
      <c r="C149" s="19" t="s">
        <v>102</v>
      </c>
      <c r="D149" s="19"/>
      <c r="E149" s="20">
        <v>3.6</v>
      </c>
      <c r="F149" s="21" t="s">
        <v>55</v>
      </c>
      <c r="G149" s="40"/>
      <c r="H149" s="40">
        <f t="shared" ref="H149" si="50">ROUNDDOWN(G149*E149,0)</f>
        <v>0</v>
      </c>
      <c r="I149" s="22"/>
    </row>
    <row r="150" spans="2:9" ht="14.1" customHeight="1" x14ac:dyDescent="0.15">
      <c r="B150" s="12"/>
      <c r="C150" s="52"/>
      <c r="D150" s="52"/>
      <c r="E150" s="53"/>
      <c r="F150" s="14"/>
      <c r="G150" s="54"/>
      <c r="H150" s="54"/>
      <c r="I150" s="11"/>
    </row>
    <row r="151" spans="2:9" ht="14.1" customHeight="1" x14ac:dyDescent="0.15">
      <c r="B151" s="26"/>
      <c r="C151" s="27" t="s">
        <v>103</v>
      </c>
      <c r="D151" s="27"/>
      <c r="E151" s="28">
        <v>3</v>
      </c>
      <c r="F151" s="29" t="s">
        <v>49</v>
      </c>
      <c r="G151" s="30"/>
      <c r="H151" s="30">
        <f t="shared" ref="H151" si="51">ROUNDDOWN(G151*E151,0)</f>
        <v>0</v>
      </c>
      <c r="I151" s="31"/>
    </row>
    <row r="152" spans="2:9" ht="14.1" customHeight="1" x14ac:dyDescent="0.15">
      <c r="B152" s="32"/>
      <c r="C152" s="33"/>
      <c r="D152" s="33"/>
      <c r="E152" s="34"/>
      <c r="F152" s="35"/>
      <c r="G152" s="36"/>
      <c r="H152" s="36"/>
      <c r="I152" s="37"/>
    </row>
    <row r="153" spans="2:9" ht="14.1" customHeight="1" x14ac:dyDescent="0.15">
      <c r="B153" s="26"/>
      <c r="C153" s="27"/>
      <c r="D153" s="27"/>
      <c r="E153" s="28"/>
      <c r="F153" s="29"/>
      <c r="G153" s="30"/>
      <c r="H153" s="30">
        <f t="shared" ref="H153" si="52">ROUNDDOWN(G153*E153,0)</f>
        <v>0</v>
      </c>
      <c r="I153" s="31"/>
    </row>
    <row r="154" spans="2:9" ht="14.1" customHeight="1" x14ac:dyDescent="0.15">
      <c r="B154" s="32"/>
      <c r="C154" s="33"/>
      <c r="D154" s="33"/>
      <c r="E154" s="34"/>
      <c r="F154" s="35"/>
      <c r="G154" s="36"/>
      <c r="H154" s="36"/>
      <c r="I154" s="37"/>
    </row>
    <row r="155" spans="2:9" ht="14.1" customHeight="1" x14ac:dyDescent="0.15">
      <c r="B155" s="26"/>
      <c r="C155" s="27" t="s">
        <v>104</v>
      </c>
      <c r="D155" s="27"/>
      <c r="E155" s="28"/>
      <c r="F155" s="29"/>
      <c r="G155" s="30"/>
      <c r="H155" s="30">
        <f t="shared" ref="H155" si="53">ROUNDDOWN(G155*E155,0)</f>
        <v>0</v>
      </c>
      <c r="I155" s="31"/>
    </row>
    <row r="156" spans="2:9" ht="14.1" customHeight="1" x14ac:dyDescent="0.15">
      <c r="B156" s="32"/>
      <c r="C156" s="33"/>
      <c r="D156" s="33"/>
      <c r="E156" s="34"/>
      <c r="F156" s="35"/>
      <c r="G156" s="36"/>
      <c r="H156" s="36"/>
      <c r="I156" s="37"/>
    </row>
    <row r="157" spans="2:9" ht="14.1" customHeight="1" x14ac:dyDescent="0.15">
      <c r="B157" s="26"/>
      <c r="C157" s="27" t="s">
        <v>105</v>
      </c>
      <c r="D157" s="27" t="s">
        <v>106</v>
      </c>
      <c r="E157" s="28">
        <v>23.9</v>
      </c>
      <c r="F157" s="29" t="s">
        <v>38</v>
      </c>
      <c r="G157" s="30"/>
      <c r="H157" s="30">
        <f t="shared" ref="H157" si="54">ROUNDDOWN(G157*E157,0)</f>
        <v>0</v>
      </c>
      <c r="I157" s="31"/>
    </row>
    <row r="158" spans="2:9" ht="14.1" customHeight="1" x14ac:dyDescent="0.15">
      <c r="B158" s="32"/>
      <c r="C158" s="33"/>
      <c r="D158" s="33"/>
      <c r="E158" s="34"/>
      <c r="F158" s="35"/>
      <c r="G158" s="36"/>
      <c r="H158" s="36"/>
      <c r="I158" s="37"/>
    </row>
    <row r="159" spans="2:9" ht="14.1" customHeight="1" x14ac:dyDescent="0.15">
      <c r="B159" s="26"/>
      <c r="C159" s="27" t="s">
        <v>107</v>
      </c>
      <c r="D159" s="27"/>
      <c r="E159" s="28">
        <v>5.4</v>
      </c>
      <c r="F159" s="29" t="s">
        <v>55</v>
      </c>
      <c r="G159" s="30"/>
      <c r="H159" s="30">
        <f t="shared" ref="H159" si="55">ROUNDDOWN(G159*E159,0)</f>
        <v>0</v>
      </c>
      <c r="I159" s="31"/>
    </row>
    <row r="160" spans="2:9" ht="14.1" customHeight="1" x14ac:dyDescent="0.15">
      <c r="B160" s="32"/>
      <c r="C160" s="33"/>
      <c r="D160" s="33"/>
      <c r="E160" s="34"/>
      <c r="F160" s="35"/>
      <c r="G160" s="36"/>
      <c r="H160" s="36"/>
      <c r="I160" s="37"/>
    </row>
    <row r="161" spans="2:9" ht="14.1" customHeight="1" x14ac:dyDescent="0.15">
      <c r="B161" s="26"/>
      <c r="C161" s="27" t="s">
        <v>108</v>
      </c>
      <c r="D161" s="27"/>
      <c r="E161" s="28">
        <v>4.9000000000000004</v>
      </c>
      <c r="F161" s="29" t="s">
        <v>55</v>
      </c>
      <c r="G161" s="30"/>
      <c r="H161" s="30">
        <f t="shared" ref="H161" si="56">ROUNDDOWN(G161*E161,0)</f>
        <v>0</v>
      </c>
      <c r="I161" s="31"/>
    </row>
    <row r="162" spans="2:9" ht="14.1" customHeight="1" x14ac:dyDescent="0.15">
      <c r="B162" s="32"/>
      <c r="C162" s="33"/>
      <c r="D162" s="33"/>
      <c r="E162" s="34"/>
      <c r="F162" s="35"/>
      <c r="G162" s="36"/>
      <c r="H162" s="36"/>
      <c r="I162" s="37"/>
    </row>
    <row r="163" spans="2:9" ht="14.1" customHeight="1" x14ac:dyDescent="0.15">
      <c r="B163" s="26"/>
      <c r="C163" s="27" t="s">
        <v>82</v>
      </c>
      <c r="D163" s="27"/>
      <c r="E163" s="28">
        <v>18.5</v>
      </c>
      <c r="F163" s="29" t="s">
        <v>55</v>
      </c>
      <c r="G163" s="30"/>
      <c r="H163" s="30">
        <f t="shared" ref="H163" si="57">ROUNDDOWN(G163*E163,0)</f>
        <v>0</v>
      </c>
      <c r="I163" s="31"/>
    </row>
    <row r="164" spans="2:9" ht="14.1" customHeight="1" x14ac:dyDescent="0.15">
      <c r="B164" s="32"/>
      <c r="C164" s="33"/>
      <c r="D164" s="33"/>
      <c r="E164" s="34"/>
      <c r="F164" s="35"/>
      <c r="G164" s="36"/>
      <c r="H164" s="36"/>
      <c r="I164" s="37"/>
    </row>
    <row r="165" spans="2:9" ht="14.1" customHeight="1" x14ac:dyDescent="0.15">
      <c r="B165" s="26"/>
      <c r="C165" s="27" t="s">
        <v>109</v>
      </c>
      <c r="D165" s="27"/>
      <c r="E165" s="28">
        <v>10.6</v>
      </c>
      <c r="F165" s="29" t="s">
        <v>55</v>
      </c>
      <c r="G165" s="30"/>
      <c r="H165" s="30">
        <f t="shared" ref="H165" si="58">ROUNDDOWN(G165*E165,0)</f>
        <v>0</v>
      </c>
      <c r="I165" s="31"/>
    </row>
    <row r="166" spans="2:9" ht="14.1" customHeight="1" x14ac:dyDescent="0.15">
      <c r="B166" s="32"/>
      <c r="C166" s="33"/>
      <c r="D166" s="33"/>
      <c r="E166" s="34"/>
      <c r="F166" s="35"/>
      <c r="G166" s="36"/>
      <c r="H166" s="36"/>
      <c r="I166" s="37"/>
    </row>
    <row r="167" spans="2:9" ht="14.1" customHeight="1" x14ac:dyDescent="0.15">
      <c r="B167" s="26"/>
      <c r="C167" s="27" t="s">
        <v>110</v>
      </c>
      <c r="D167" s="27"/>
      <c r="E167" s="28">
        <v>13.1</v>
      </c>
      <c r="F167" s="29" t="s">
        <v>55</v>
      </c>
      <c r="G167" s="30"/>
      <c r="H167" s="30">
        <f t="shared" ref="H167" si="59">ROUNDDOWN(G167*E167,0)</f>
        <v>0</v>
      </c>
      <c r="I167" s="31"/>
    </row>
    <row r="168" spans="2:9" ht="14.1" customHeight="1" x14ac:dyDescent="0.15">
      <c r="B168" s="32"/>
      <c r="C168" s="33"/>
      <c r="D168" s="33"/>
      <c r="E168" s="34"/>
      <c r="F168" s="35"/>
      <c r="G168" s="36"/>
      <c r="H168" s="36"/>
      <c r="I168" s="37"/>
    </row>
    <row r="169" spans="2:9" ht="14.1" customHeight="1" x14ac:dyDescent="0.15">
      <c r="B169" s="26"/>
      <c r="C169" s="27" t="s">
        <v>111</v>
      </c>
      <c r="D169" s="27" t="s">
        <v>112</v>
      </c>
      <c r="E169" s="28">
        <v>5.6</v>
      </c>
      <c r="F169" s="29" t="s">
        <v>55</v>
      </c>
      <c r="G169" s="30"/>
      <c r="H169" s="30">
        <f t="shared" ref="H169" si="60">ROUNDDOWN(G169*E169,0)</f>
        <v>0</v>
      </c>
      <c r="I169" s="31"/>
    </row>
    <row r="170" spans="2:9" ht="14.1" customHeight="1" x14ac:dyDescent="0.15">
      <c r="B170" s="32"/>
      <c r="C170" s="33"/>
      <c r="D170" s="33"/>
      <c r="E170" s="34"/>
      <c r="F170" s="35"/>
      <c r="G170" s="36"/>
      <c r="H170" s="36"/>
      <c r="I170" s="37"/>
    </row>
    <row r="171" spans="2:9" ht="14.1" customHeight="1" x14ac:dyDescent="0.15">
      <c r="B171" s="26"/>
      <c r="C171" s="27"/>
      <c r="D171" s="27"/>
      <c r="E171" s="28"/>
      <c r="F171" s="29"/>
      <c r="G171" s="30"/>
      <c r="H171" s="30">
        <f t="shared" ref="H171" si="61">ROUNDDOWN(G171*E171,0)</f>
        <v>0</v>
      </c>
      <c r="I171" s="31"/>
    </row>
    <row r="172" spans="2:9" ht="14.1" customHeight="1" x14ac:dyDescent="0.15">
      <c r="B172" s="32"/>
      <c r="C172" s="33"/>
      <c r="D172" s="33"/>
      <c r="E172" s="34"/>
      <c r="F172" s="35"/>
      <c r="G172" s="36"/>
      <c r="H172" s="36"/>
      <c r="I172" s="37"/>
    </row>
    <row r="173" spans="2:9" ht="14.1" customHeight="1" x14ac:dyDescent="0.15">
      <c r="B173" s="26"/>
      <c r="C173" s="27" t="s">
        <v>113</v>
      </c>
      <c r="D173" s="27"/>
      <c r="E173" s="28"/>
      <c r="F173" s="29"/>
      <c r="G173" s="30"/>
      <c r="H173" s="30">
        <f t="shared" ref="H173" si="62">ROUNDDOWN(G173*E173,0)</f>
        <v>0</v>
      </c>
      <c r="I173" s="31"/>
    </row>
    <row r="174" spans="2:9" ht="14.1" customHeight="1" x14ac:dyDescent="0.15">
      <c r="B174" s="32"/>
      <c r="C174" s="33"/>
      <c r="D174" s="33"/>
      <c r="E174" s="34"/>
      <c r="F174" s="35"/>
      <c r="G174" s="36"/>
      <c r="H174" s="36"/>
      <c r="I174" s="37"/>
    </row>
    <row r="175" spans="2:9" ht="14.1" customHeight="1" x14ac:dyDescent="0.15">
      <c r="B175" s="26"/>
      <c r="C175" s="27" t="s">
        <v>114</v>
      </c>
      <c r="D175" s="27" t="s">
        <v>115</v>
      </c>
      <c r="E175" s="28">
        <v>1.3</v>
      </c>
      <c r="F175" s="29" t="s">
        <v>38</v>
      </c>
      <c r="G175" s="30"/>
      <c r="H175" s="30">
        <f t="shared" ref="H175" si="63">ROUNDDOWN(G175*E175,0)</f>
        <v>0</v>
      </c>
      <c r="I175" s="31"/>
    </row>
    <row r="176" spans="2:9" ht="14.1" customHeight="1" x14ac:dyDescent="0.15">
      <c r="B176" s="32"/>
      <c r="C176" s="33"/>
      <c r="D176" s="33"/>
      <c r="E176" s="34"/>
      <c r="F176" s="35"/>
      <c r="G176" s="36"/>
      <c r="H176" s="36"/>
      <c r="I176" s="37"/>
    </row>
    <row r="177" spans="2:9" ht="14.1" customHeight="1" x14ac:dyDescent="0.15">
      <c r="B177" s="26"/>
      <c r="C177" s="27" t="s">
        <v>116</v>
      </c>
      <c r="D177" s="27"/>
      <c r="E177" s="28">
        <v>7.2</v>
      </c>
      <c r="F177" s="29" t="s">
        <v>38</v>
      </c>
      <c r="G177" s="30"/>
      <c r="H177" s="30">
        <f t="shared" ref="H177" si="64">ROUNDDOWN(G177*E177,0)</f>
        <v>0</v>
      </c>
      <c r="I177" s="31"/>
    </row>
    <row r="178" spans="2:9" ht="14.1" customHeight="1" x14ac:dyDescent="0.15">
      <c r="B178" s="32"/>
      <c r="C178" s="33"/>
      <c r="D178" s="33"/>
      <c r="E178" s="34"/>
      <c r="F178" s="35"/>
      <c r="G178" s="36"/>
      <c r="H178" s="36"/>
      <c r="I178" s="37"/>
    </row>
    <row r="179" spans="2:9" ht="14.1" customHeight="1" x14ac:dyDescent="0.15">
      <c r="B179" s="26"/>
      <c r="C179" s="27" t="s">
        <v>117</v>
      </c>
      <c r="D179" s="27" t="s">
        <v>118</v>
      </c>
      <c r="E179" s="28">
        <v>20.2</v>
      </c>
      <c r="F179" s="29" t="s">
        <v>38</v>
      </c>
      <c r="G179" s="30"/>
      <c r="H179" s="30">
        <f t="shared" ref="H179" si="65">ROUNDDOWN(G179*E179,0)</f>
        <v>0</v>
      </c>
      <c r="I179" s="31"/>
    </row>
    <row r="180" spans="2:9" ht="14.1" customHeight="1" x14ac:dyDescent="0.15">
      <c r="B180" s="32"/>
      <c r="C180" s="33"/>
      <c r="D180" s="33"/>
      <c r="E180" s="34"/>
      <c r="F180" s="35"/>
      <c r="G180" s="36"/>
      <c r="H180" s="36"/>
      <c r="I180" s="37"/>
    </row>
    <row r="181" spans="2:9" ht="14.1" customHeight="1" x14ac:dyDescent="0.15">
      <c r="B181" s="26"/>
      <c r="C181" s="27"/>
      <c r="D181" s="27"/>
      <c r="E181" s="28"/>
      <c r="F181" s="29"/>
      <c r="G181" s="30"/>
      <c r="H181" s="30">
        <f t="shared" ref="H181" si="66">ROUNDDOWN(G181*E181,0)</f>
        <v>0</v>
      </c>
      <c r="I181" s="31"/>
    </row>
    <row r="182" spans="2:9" ht="14.1" customHeight="1" x14ac:dyDescent="0.15">
      <c r="B182" s="32"/>
      <c r="C182" s="33"/>
      <c r="D182" s="33"/>
      <c r="E182" s="34"/>
      <c r="F182" s="35"/>
      <c r="G182" s="36"/>
      <c r="H182" s="36"/>
      <c r="I182" s="37"/>
    </row>
    <row r="183" spans="2:9" ht="14.1" customHeight="1" x14ac:dyDescent="0.15">
      <c r="B183" s="26"/>
      <c r="C183" s="27"/>
      <c r="D183" s="27"/>
      <c r="E183" s="28"/>
      <c r="F183" s="29"/>
      <c r="G183" s="30"/>
      <c r="H183" s="30">
        <f t="shared" ref="H183" si="67">ROUNDDOWN(G183*E183,0)</f>
        <v>0</v>
      </c>
      <c r="I183" s="31"/>
    </row>
    <row r="184" spans="2:9" ht="14.1" customHeight="1" x14ac:dyDescent="0.15">
      <c r="B184" s="32"/>
      <c r="C184" s="33"/>
      <c r="D184" s="33"/>
      <c r="E184" s="34"/>
      <c r="F184" s="35"/>
      <c r="G184" s="36"/>
      <c r="H184" s="36"/>
      <c r="I184" s="37"/>
    </row>
    <row r="185" spans="2:9" ht="14.1" customHeight="1" x14ac:dyDescent="0.15">
      <c r="B185" s="17"/>
      <c r="C185" s="19"/>
      <c r="D185" s="19"/>
      <c r="E185" s="20"/>
      <c r="F185" s="21"/>
      <c r="G185" s="40"/>
      <c r="H185" s="40">
        <f t="shared" ref="H185" si="68">ROUNDDOWN(G185*E185,0)</f>
        <v>0</v>
      </c>
      <c r="I185" s="22"/>
    </row>
    <row r="186" spans="2:9" ht="14.1" customHeight="1" x14ac:dyDescent="0.15">
      <c r="B186" s="12"/>
      <c r="C186" s="52"/>
      <c r="D186" s="52"/>
      <c r="E186" s="53"/>
      <c r="F186" s="14"/>
      <c r="G186" s="54"/>
      <c r="H186" s="54"/>
      <c r="I186" s="11"/>
    </row>
    <row r="187" spans="2:9" ht="14.1" customHeight="1" x14ac:dyDescent="0.15">
      <c r="B187" s="26"/>
      <c r="C187" s="27" t="s">
        <v>119</v>
      </c>
      <c r="D187" s="27"/>
      <c r="E187" s="28"/>
      <c r="F187" s="29"/>
      <c r="G187" s="30"/>
      <c r="H187" s="30">
        <f t="shared" ref="H187" si="69">ROUNDDOWN(G187*E187,0)</f>
        <v>0</v>
      </c>
      <c r="I187" s="31"/>
    </row>
    <row r="188" spans="2:9" ht="14.1" customHeight="1" x14ac:dyDescent="0.15">
      <c r="B188" s="32"/>
      <c r="C188" s="33"/>
      <c r="D188" s="33"/>
      <c r="E188" s="34"/>
      <c r="F188" s="35"/>
      <c r="G188" s="36"/>
      <c r="H188" s="36"/>
      <c r="I188" s="37"/>
    </row>
    <row r="189" spans="2:9" ht="14.1" customHeight="1" x14ac:dyDescent="0.15">
      <c r="B189" s="26"/>
      <c r="C189" s="27" t="s">
        <v>121</v>
      </c>
      <c r="D189" s="27" t="s">
        <v>122</v>
      </c>
      <c r="E189" s="28">
        <v>28.6</v>
      </c>
      <c r="F189" s="29" t="s">
        <v>38</v>
      </c>
      <c r="G189" s="30"/>
      <c r="H189" s="30">
        <f t="shared" ref="H189" si="70">ROUNDDOWN(G189*E189,0)</f>
        <v>0</v>
      </c>
      <c r="I189" s="31"/>
    </row>
    <row r="190" spans="2:9" ht="14.1" customHeight="1" x14ac:dyDescent="0.15">
      <c r="B190" s="32"/>
      <c r="C190" s="33"/>
      <c r="D190" s="33"/>
      <c r="E190" s="34"/>
      <c r="F190" s="35"/>
      <c r="G190" s="36"/>
      <c r="H190" s="36"/>
      <c r="I190" s="37"/>
    </row>
    <row r="191" spans="2:9" ht="14.1" customHeight="1" x14ac:dyDescent="0.15">
      <c r="B191" s="26"/>
      <c r="C191" s="27" t="s">
        <v>120</v>
      </c>
      <c r="D191" s="27"/>
      <c r="E191" s="28">
        <v>48.7</v>
      </c>
      <c r="F191" s="29" t="s">
        <v>38</v>
      </c>
      <c r="G191" s="30"/>
      <c r="H191" s="30">
        <f t="shared" ref="H191" si="71">ROUNDDOWN(G191*E191,0)</f>
        <v>0</v>
      </c>
      <c r="I191" s="31"/>
    </row>
    <row r="192" spans="2:9" ht="14.1" customHeight="1" x14ac:dyDescent="0.15">
      <c r="B192" s="32"/>
      <c r="C192" s="33" t="s">
        <v>123</v>
      </c>
      <c r="D192" s="33"/>
      <c r="E192" s="34"/>
      <c r="F192" s="35"/>
      <c r="G192" s="36"/>
      <c r="H192" s="36"/>
      <c r="I192" s="37"/>
    </row>
    <row r="193" spans="2:9" ht="14.1" customHeight="1" x14ac:dyDescent="0.15">
      <c r="B193" s="26"/>
      <c r="C193" s="27" t="s">
        <v>124</v>
      </c>
      <c r="D193" s="27" t="s">
        <v>125</v>
      </c>
      <c r="E193" s="28">
        <v>68</v>
      </c>
      <c r="F193" s="29" t="s">
        <v>55</v>
      </c>
      <c r="G193" s="30"/>
      <c r="H193" s="30">
        <f t="shared" ref="H193" si="72">ROUNDDOWN(G193*E193,0)</f>
        <v>0</v>
      </c>
      <c r="I193" s="31"/>
    </row>
    <row r="194" spans="2:9" ht="14.1" customHeight="1" x14ac:dyDescent="0.15">
      <c r="B194" s="32"/>
      <c r="C194" s="33"/>
      <c r="D194" s="33"/>
      <c r="E194" s="34"/>
      <c r="F194" s="35"/>
      <c r="G194" s="36"/>
      <c r="H194" s="36"/>
      <c r="I194" s="37"/>
    </row>
    <row r="195" spans="2:9" ht="14.1" customHeight="1" x14ac:dyDescent="0.15">
      <c r="B195" s="26"/>
      <c r="C195" s="27"/>
      <c r="D195" s="27"/>
      <c r="E195" s="28"/>
      <c r="F195" s="29"/>
      <c r="G195" s="30"/>
      <c r="H195" s="30">
        <f t="shared" ref="H195" si="73">ROUNDDOWN(G195*E195,0)</f>
        <v>0</v>
      </c>
      <c r="I195" s="31"/>
    </row>
    <row r="196" spans="2:9" ht="14.1" customHeight="1" x14ac:dyDescent="0.15">
      <c r="B196" s="32"/>
      <c r="C196" s="33"/>
      <c r="D196" s="33"/>
      <c r="E196" s="34"/>
      <c r="F196" s="35"/>
      <c r="G196" s="36"/>
      <c r="H196" s="36"/>
      <c r="I196" s="37"/>
    </row>
    <row r="197" spans="2:9" ht="14.1" customHeight="1" x14ac:dyDescent="0.15">
      <c r="B197" s="26"/>
      <c r="C197" s="27" t="s">
        <v>126</v>
      </c>
      <c r="D197" s="27"/>
      <c r="E197" s="28"/>
      <c r="F197" s="29"/>
      <c r="G197" s="30"/>
      <c r="H197" s="30">
        <f t="shared" ref="H197" si="74">ROUNDDOWN(G197*E197,0)</f>
        <v>0</v>
      </c>
      <c r="I197" s="31"/>
    </row>
    <row r="198" spans="2:9" ht="14.1" customHeight="1" x14ac:dyDescent="0.15">
      <c r="B198" s="32"/>
      <c r="C198" s="33"/>
      <c r="D198" s="33" t="s">
        <v>127</v>
      </c>
      <c r="E198" s="34"/>
      <c r="F198" s="35"/>
      <c r="G198" s="36"/>
      <c r="H198" s="36"/>
      <c r="I198" s="37"/>
    </row>
    <row r="199" spans="2:9" ht="14.1" customHeight="1" x14ac:dyDescent="0.15">
      <c r="B199" s="26"/>
      <c r="C199" s="27" t="s">
        <v>670</v>
      </c>
      <c r="D199" s="27" t="s">
        <v>128</v>
      </c>
      <c r="E199" s="28">
        <v>1</v>
      </c>
      <c r="F199" s="29" t="s">
        <v>130</v>
      </c>
      <c r="G199" s="30"/>
      <c r="H199" s="30">
        <f t="shared" ref="H199" si="75">ROUNDDOWN(G199*E199,0)</f>
        <v>0</v>
      </c>
      <c r="I199" s="31"/>
    </row>
    <row r="200" spans="2:9" ht="14.1" customHeight="1" x14ac:dyDescent="0.15">
      <c r="B200" s="32"/>
      <c r="C200" s="33"/>
      <c r="D200" s="33" t="s">
        <v>129</v>
      </c>
      <c r="E200" s="34"/>
      <c r="F200" s="35"/>
      <c r="G200" s="36"/>
      <c r="H200" s="36"/>
      <c r="I200" s="37"/>
    </row>
    <row r="201" spans="2:9" ht="14.1" customHeight="1" x14ac:dyDescent="0.15">
      <c r="B201" s="26"/>
      <c r="C201" s="27"/>
      <c r="D201" s="27" t="s">
        <v>135</v>
      </c>
      <c r="E201" s="28"/>
      <c r="F201" s="29"/>
      <c r="G201" s="30"/>
      <c r="H201" s="30">
        <f t="shared" ref="H201" si="76">ROUNDDOWN(G201*E201,0)</f>
        <v>0</v>
      </c>
      <c r="I201" s="31"/>
    </row>
    <row r="202" spans="2:9" ht="14.1" customHeight="1" x14ac:dyDescent="0.15">
      <c r="B202" s="32"/>
      <c r="C202" s="33"/>
      <c r="D202" s="33" t="s">
        <v>133</v>
      </c>
      <c r="E202" s="34"/>
      <c r="F202" s="35"/>
      <c r="G202" s="36"/>
      <c r="H202" s="36"/>
      <c r="I202" s="37"/>
    </row>
    <row r="203" spans="2:9" ht="14.1" customHeight="1" x14ac:dyDescent="0.15">
      <c r="B203" s="26"/>
      <c r="C203" s="27"/>
      <c r="D203" s="27" t="s">
        <v>134</v>
      </c>
      <c r="E203" s="28"/>
      <c r="F203" s="29"/>
      <c r="G203" s="30"/>
      <c r="H203" s="30">
        <f t="shared" ref="H203" si="77">ROUNDDOWN(G203*E203,0)</f>
        <v>0</v>
      </c>
      <c r="I203" s="31"/>
    </row>
    <row r="204" spans="2:9" ht="14.1" customHeight="1" x14ac:dyDescent="0.15">
      <c r="B204" s="32"/>
      <c r="C204" s="33"/>
      <c r="D204" s="33" t="s">
        <v>136</v>
      </c>
      <c r="E204" s="34"/>
      <c r="F204" s="35"/>
      <c r="G204" s="36"/>
      <c r="H204" s="36"/>
      <c r="I204" s="37"/>
    </row>
    <row r="205" spans="2:9" ht="14.1" customHeight="1" x14ac:dyDescent="0.15">
      <c r="B205" s="26"/>
      <c r="C205" s="27" t="s">
        <v>671</v>
      </c>
      <c r="D205" s="27" t="s">
        <v>131</v>
      </c>
      <c r="E205" s="28">
        <v>1</v>
      </c>
      <c r="F205" s="29" t="s">
        <v>130</v>
      </c>
      <c r="G205" s="30"/>
      <c r="H205" s="30">
        <f t="shared" ref="H205" si="78">ROUNDDOWN(G205*E205,0)</f>
        <v>0</v>
      </c>
      <c r="I205" s="31"/>
    </row>
    <row r="206" spans="2:9" ht="14.1" customHeight="1" x14ac:dyDescent="0.15">
      <c r="B206" s="32"/>
      <c r="C206" s="33"/>
      <c r="D206" s="33" t="s">
        <v>132</v>
      </c>
      <c r="E206" s="34"/>
      <c r="F206" s="35"/>
      <c r="G206" s="36"/>
      <c r="H206" s="36"/>
      <c r="I206" s="37"/>
    </row>
    <row r="207" spans="2:9" ht="14.1" customHeight="1" x14ac:dyDescent="0.15">
      <c r="B207" s="26"/>
      <c r="C207" s="27"/>
      <c r="D207" s="27" t="s">
        <v>679</v>
      </c>
      <c r="E207" s="28"/>
      <c r="F207" s="29"/>
      <c r="G207" s="30"/>
      <c r="H207" s="30">
        <f t="shared" ref="H207" si="79">ROUNDDOWN(G207*E207,0)</f>
        <v>0</v>
      </c>
      <c r="I207" s="31"/>
    </row>
    <row r="208" spans="2:9" ht="14.1" customHeight="1" x14ac:dyDescent="0.15">
      <c r="B208" s="32"/>
      <c r="C208" s="33"/>
      <c r="D208" s="33" t="s">
        <v>137</v>
      </c>
      <c r="E208" s="34"/>
      <c r="F208" s="35"/>
      <c r="G208" s="36"/>
      <c r="H208" s="36"/>
      <c r="I208" s="37"/>
    </row>
    <row r="209" spans="2:9" ht="14.1" customHeight="1" x14ac:dyDescent="0.15">
      <c r="B209" s="26"/>
      <c r="C209" s="27"/>
      <c r="D209" s="27"/>
      <c r="E209" s="28"/>
      <c r="F209" s="29"/>
      <c r="G209" s="30"/>
      <c r="H209" s="30">
        <f t="shared" ref="H209" si="80">ROUNDDOWN(G209*E209,0)</f>
        <v>0</v>
      </c>
      <c r="I209" s="31"/>
    </row>
    <row r="210" spans="2:9" ht="14.1" customHeight="1" x14ac:dyDescent="0.15">
      <c r="B210" s="32"/>
      <c r="C210" s="33"/>
      <c r="D210" s="33"/>
      <c r="E210" s="34"/>
      <c r="F210" s="35"/>
      <c r="G210" s="36"/>
      <c r="H210" s="36"/>
      <c r="I210" s="37"/>
    </row>
    <row r="211" spans="2:9" ht="14.1" customHeight="1" x14ac:dyDescent="0.15">
      <c r="B211" s="26"/>
      <c r="C211" s="27"/>
      <c r="D211" s="27"/>
      <c r="E211" s="28"/>
      <c r="F211" s="29"/>
      <c r="G211" s="30"/>
      <c r="H211" s="30">
        <f t="shared" ref="H211" si="81">ROUNDDOWN(G211*E211,0)</f>
        <v>0</v>
      </c>
      <c r="I211" s="31"/>
    </row>
    <row r="212" spans="2:9" ht="14.1" customHeight="1" x14ac:dyDescent="0.15">
      <c r="B212" s="32"/>
      <c r="C212" s="33"/>
      <c r="D212" s="33"/>
      <c r="E212" s="34"/>
      <c r="F212" s="35"/>
      <c r="G212" s="36"/>
      <c r="H212" s="36"/>
      <c r="I212" s="37"/>
    </row>
    <row r="213" spans="2:9" ht="14.1" customHeight="1" x14ac:dyDescent="0.15">
      <c r="B213" s="26"/>
      <c r="C213" s="27"/>
      <c r="D213" s="27"/>
      <c r="E213" s="28"/>
      <c r="F213" s="29"/>
      <c r="G213" s="30"/>
      <c r="H213" s="30">
        <f t="shared" ref="H213" si="82">ROUNDDOWN(G213*E213,0)</f>
        <v>0</v>
      </c>
      <c r="I213" s="31"/>
    </row>
    <row r="214" spans="2:9" ht="14.1" customHeight="1" x14ac:dyDescent="0.15">
      <c r="B214" s="32"/>
      <c r="C214" s="33"/>
      <c r="D214" s="33"/>
      <c r="E214" s="34"/>
      <c r="F214" s="35"/>
      <c r="G214" s="36"/>
      <c r="H214" s="36"/>
      <c r="I214" s="37"/>
    </row>
    <row r="215" spans="2:9" ht="14.1" customHeight="1" x14ac:dyDescent="0.15">
      <c r="B215" s="26"/>
      <c r="C215" s="27"/>
      <c r="D215" s="27"/>
      <c r="E215" s="28"/>
      <c r="F215" s="29"/>
      <c r="G215" s="30"/>
      <c r="H215" s="30">
        <f t="shared" ref="H215" si="83">ROUNDDOWN(G215*E215,0)</f>
        <v>0</v>
      </c>
      <c r="I215" s="31"/>
    </row>
    <row r="216" spans="2:9" ht="14.1" customHeight="1" x14ac:dyDescent="0.15">
      <c r="B216" s="32"/>
      <c r="C216" s="33"/>
      <c r="D216" s="33"/>
      <c r="E216" s="34"/>
      <c r="F216" s="35"/>
      <c r="G216" s="36"/>
      <c r="H216" s="36"/>
      <c r="I216" s="37"/>
    </row>
    <row r="217" spans="2:9" ht="14.1" customHeight="1" x14ac:dyDescent="0.15">
      <c r="B217" s="26"/>
      <c r="C217" s="27"/>
      <c r="D217" s="27"/>
      <c r="E217" s="28"/>
      <c r="F217" s="29"/>
      <c r="G217" s="30"/>
      <c r="H217" s="30">
        <f t="shared" ref="H217" si="84">ROUNDDOWN(G217*E217,0)</f>
        <v>0</v>
      </c>
      <c r="I217" s="31"/>
    </row>
    <row r="218" spans="2:9" ht="14.1" customHeight="1" x14ac:dyDescent="0.15">
      <c r="B218" s="32"/>
      <c r="C218" s="33"/>
      <c r="D218" s="33"/>
      <c r="E218" s="34"/>
      <c r="F218" s="35"/>
      <c r="G218" s="36"/>
      <c r="H218" s="36"/>
      <c r="I218" s="37"/>
    </row>
    <row r="219" spans="2:9" ht="14.1" customHeight="1" x14ac:dyDescent="0.15">
      <c r="B219" s="26"/>
      <c r="C219" s="29" t="s">
        <v>10</v>
      </c>
      <c r="D219" s="27"/>
      <c r="E219" s="28"/>
      <c r="F219" s="29"/>
      <c r="G219" s="30"/>
      <c r="H219" s="30">
        <f>SUM(H78:H218)</f>
        <v>0</v>
      </c>
      <c r="I219" s="31"/>
    </row>
    <row r="220" spans="2:9" ht="14.1" customHeight="1" x14ac:dyDescent="0.15">
      <c r="B220" s="32"/>
      <c r="C220" s="33"/>
      <c r="D220" s="33"/>
      <c r="E220" s="34"/>
      <c r="F220" s="35"/>
      <c r="G220" s="36"/>
      <c r="H220" s="36"/>
      <c r="I220" s="37"/>
    </row>
    <row r="221" spans="2:9" ht="14.1" customHeight="1" x14ac:dyDescent="0.15">
      <c r="B221" s="17"/>
      <c r="C221" s="19"/>
      <c r="D221" s="19"/>
      <c r="E221" s="20"/>
      <c r="F221" s="21"/>
      <c r="G221" s="40"/>
      <c r="H221" s="40">
        <f t="shared" ref="H221" si="85">ROUNDDOWN(G221*E221,0)</f>
        <v>0</v>
      </c>
      <c r="I221" s="22"/>
    </row>
    <row r="222" spans="2:9" ht="14.1" customHeight="1" x14ac:dyDescent="0.15">
      <c r="B222" s="12"/>
      <c r="C222" s="52" t="str">
        <f>+中科目!$C$25</f>
        <v>建具改修</v>
      </c>
      <c r="D222" s="52"/>
      <c r="E222" s="53"/>
      <c r="F222" s="14"/>
      <c r="G222" s="54"/>
      <c r="H222" s="54"/>
      <c r="I222" s="11"/>
    </row>
    <row r="223" spans="2:9" ht="14.1" customHeight="1" x14ac:dyDescent="0.15">
      <c r="B223" s="26">
        <f>+中科目!$B$27</f>
        <v>3.1</v>
      </c>
      <c r="C223" s="27" t="str">
        <f>+中科目!$C$27</f>
        <v>撤去</v>
      </c>
      <c r="D223" s="27"/>
      <c r="E223" s="28"/>
      <c r="F223" s="29"/>
      <c r="G223" s="30"/>
      <c r="H223" s="30">
        <f t="shared" ref="H223" si="86">ROUNDDOWN(G223*E223,0)</f>
        <v>0</v>
      </c>
      <c r="I223" s="31"/>
    </row>
    <row r="224" spans="2:9" ht="14.1" customHeight="1" x14ac:dyDescent="0.15">
      <c r="B224" s="32"/>
      <c r="C224" s="33"/>
      <c r="D224" s="33"/>
      <c r="E224" s="34"/>
      <c r="F224" s="35"/>
      <c r="G224" s="36"/>
      <c r="H224" s="36"/>
      <c r="I224" s="37"/>
    </row>
    <row r="225" spans="2:9" ht="14.1" customHeight="1" x14ac:dyDescent="0.15">
      <c r="B225" s="26"/>
      <c r="C225" s="27"/>
      <c r="D225" s="27"/>
      <c r="E225" s="28"/>
      <c r="F225" s="29"/>
      <c r="G225" s="30"/>
      <c r="H225" s="30">
        <f t="shared" ref="H225" si="87">ROUNDDOWN(G225*E225,0)</f>
        <v>0</v>
      </c>
      <c r="I225" s="31"/>
    </row>
    <row r="226" spans="2:9" ht="14.1" customHeight="1" x14ac:dyDescent="0.15">
      <c r="B226" s="32"/>
      <c r="C226" s="33"/>
      <c r="D226" s="33"/>
      <c r="E226" s="34"/>
      <c r="F226" s="35"/>
      <c r="G226" s="36"/>
      <c r="H226" s="36"/>
      <c r="I226" s="37"/>
    </row>
    <row r="227" spans="2:9" ht="14.1" customHeight="1" x14ac:dyDescent="0.15">
      <c r="B227" s="26"/>
      <c r="C227" s="27" t="s">
        <v>140</v>
      </c>
      <c r="D227" s="27"/>
      <c r="E227" s="28"/>
      <c r="F227" s="29"/>
      <c r="G227" s="30"/>
      <c r="H227" s="30">
        <f t="shared" ref="H227" si="88">ROUNDDOWN(G227*E227,0)</f>
        <v>0</v>
      </c>
      <c r="I227" s="31"/>
    </row>
    <row r="228" spans="2:9" ht="14.1" customHeight="1" x14ac:dyDescent="0.15">
      <c r="B228" s="32"/>
      <c r="C228" s="33" t="s">
        <v>680</v>
      </c>
      <c r="D228" s="33" t="s">
        <v>141</v>
      </c>
      <c r="E228" s="34"/>
      <c r="F228" s="35"/>
      <c r="G228" s="36"/>
      <c r="H228" s="36"/>
      <c r="I228" s="37"/>
    </row>
    <row r="229" spans="2:9" ht="14.1" customHeight="1" x14ac:dyDescent="0.15">
      <c r="B229" s="26"/>
      <c r="C229" s="27" t="s">
        <v>142</v>
      </c>
      <c r="D229" s="27" t="s">
        <v>143</v>
      </c>
      <c r="E229" s="28">
        <v>1</v>
      </c>
      <c r="F229" s="29" t="s">
        <v>49</v>
      </c>
      <c r="G229" s="30"/>
      <c r="H229" s="30">
        <f t="shared" ref="H229" si="89">ROUNDDOWN(G229*E229,0)</f>
        <v>0</v>
      </c>
      <c r="I229" s="31"/>
    </row>
    <row r="230" spans="2:9" ht="14.1" customHeight="1" x14ac:dyDescent="0.15">
      <c r="B230" s="32"/>
      <c r="C230" s="33" t="s">
        <v>681</v>
      </c>
      <c r="D230" s="33" t="s">
        <v>144</v>
      </c>
      <c r="E230" s="34"/>
      <c r="F230" s="35"/>
      <c r="G230" s="36"/>
      <c r="H230" s="36"/>
      <c r="I230" s="37"/>
    </row>
    <row r="231" spans="2:9" ht="14.1" customHeight="1" x14ac:dyDescent="0.15">
      <c r="B231" s="26"/>
      <c r="C231" s="27" t="s">
        <v>142</v>
      </c>
      <c r="D231" s="27" t="s">
        <v>143</v>
      </c>
      <c r="E231" s="28">
        <v>1</v>
      </c>
      <c r="F231" s="29" t="s">
        <v>49</v>
      </c>
      <c r="G231" s="30"/>
      <c r="H231" s="30">
        <f t="shared" ref="H231" si="90">ROUNDDOWN(G231*E231,0)</f>
        <v>0</v>
      </c>
      <c r="I231" s="31"/>
    </row>
    <row r="232" spans="2:9" ht="14.1" customHeight="1" x14ac:dyDescent="0.15">
      <c r="B232" s="32"/>
      <c r="C232" s="33" t="s">
        <v>682</v>
      </c>
      <c r="D232" s="33" t="s">
        <v>145</v>
      </c>
      <c r="E232" s="34"/>
      <c r="F232" s="35"/>
      <c r="G232" s="36"/>
      <c r="H232" s="36"/>
      <c r="I232" s="37"/>
    </row>
    <row r="233" spans="2:9" ht="14.1" customHeight="1" x14ac:dyDescent="0.15">
      <c r="B233" s="26"/>
      <c r="C233" s="27" t="s">
        <v>142</v>
      </c>
      <c r="D233" s="27" t="s">
        <v>143</v>
      </c>
      <c r="E233" s="28">
        <v>1</v>
      </c>
      <c r="F233" s="29" t="s">
        <v>49</v>
      </c>
      <c r="G233" s="30"/>
      <c r="H233" s="30">
        <f t="shared" ref="H233" si="91">ROUNDDOWN(G233*E233,0)</f>
        <v>0</v>
      </c>
      <c r="I233" s="31"/>
    </row>
    <row r="234" spans="2:9" ht="14.1" customHeight="1" x14ac:dyDescent="0.15">
      <c r="B234" s="32"/>
      <c r="C234" s="33" t="s">
        <v>683</v>
      </c>
      <c r="D234" s="33" t="s">
        <v>706</v>
      </c>
      <c r="E234" s="34"/>
      <c r="F234" s="35"/>
      <c r="G234" s="36"/>
      <c r="H234" s="36"/>
      <c r="I234" s="37"/>
    </row>
    <row r="235" spans="2:9" ht="14.1" customHeight="1" x14ac:dyDescent="0.15">
      <c r="B235" s="26"/>
      <c r="C235" s="27" t="s">
        <v>142</v>
      </c>
      <c r="D235" s="27" t="s">
        <v>146</v>
      </c>
      <c r="E235" s="28">
        <v>1</v>
      </c>
      <c r="F235" s="29" t="s">
        <v>49</v>
      </c>
      <c r="G235" s="30"/>
      <c r="H235" s="30">
        <f t="shared" ref="H235" si="92">ROUNDDOWN(G235*E235,0)</f>
        <v>0</v>
      </c>
      <c r="I235" s="31"/>
    </row>
    <row r="236" spans="2:9" ht="14.1" customHeight="1" x14ac:dyDescent="0.15">
      <c r="B236" s="32"/>
      <c r="C236" s="33"/>
      <c r="D236" s="33"/>
      <c r="E236" s="34"/>
      <c r="F236" s="35"/>
      <c r="G236" s="36"/>
      <c r="H236" s="36"/>
      <c r="I236" s="37"/>
    </row>
    <row r="237" spans="2:9" ht="14.1" customHeight="1" x14ac:dyDescent="0.15">
      <c r="B237" s="26"/>
      <c r="C237" s="27"/>
      <c r="D237" s="27"/>
      <c r="E237" s="28"/>
      <c r="F237" s="29"/>
      <c r="G237" s="30"/>
      <c r="H237" s="30">
        <f t="shared" ref="H237" si="93">ROUNDDOWN(G237*E237,0)</f>
        <v>0</v>
      </c>
      <c r="I237" s="31"/>
    </row>
    <row r="238" spans="2:9" ht="14.1" customHeight="1" x14ac:dyDescent="0.15">
      <c r="B238" s="32"/>
      <c r="C238" s="33"/>
      <c r="D238" s="33"/>
      <c r="E238" s="34"/>
      <c r="F238" s="35"/>
      <c r="G238" s="36"/>
      <c r="H238" s="36"/>
      <c r="I238" s="37"/>
    </row>
    <row r="239" spans="2:9" ht="14.1" customHeight="1" x14ac:dyDescent="0.15">
      <c r="B239" s="26"/>
      <c r="C239" s="27" t="s">
        <v>147</v>
      </c>
      <c r="D239" s="27"/>
      <c r="E239" s="28"/>
      <c r="F239" s="29"/>
      <c r="G239" s="30"/>
      <c r="H239" s="30">
        <f t="shared" ref="H239" si="94">ROUNDDOWN(G239*E239,0)</f>
        <v>0</v>
      </c>
      <c r="I239" s="31"/>
    </row>
    <row r="240" spans="2:9" ht="14.1" customHeight="1" x14ac:dyDescent="0.15">
      <c r="B240" s="32"/>
      <c r="C240" s="33" t="s">
        <v>684</v>
      </c>
      <c r="D240" s="33" t="s">
        <v>148</v>
      </c>
      <c r="E240" s="34"/>
      <c r="F240" s="35"/>
      <c r="G240" s="36"/>
      <c r="H240" s="36"/>
      <c r="I240" s="37"/>
    </row>
    <row r="241" spans="2:9" ht="14.1" customHeight="1" x14ac:dyDescent="0.15">
      <c r="B241" s="26"/>
      <c r="C241" s="27" t="s">
        <v>142</v>
      </c>
      <c r="D241" s="27" t="s">
        <v>143</v>
      </c>
      <c r="E241" s="28">
        <v>1</v>
      </c>
      <c r="F241" s="29" t="s">
        <v>49</v>
      </c>
      <c r="G241" s="30"/>
      <c r="H241" s="30">
        <f t="shared" ref="H241" si="95">ROUNDDOWN(G241*E241,0)</f>
        <v>0</v>
      </c>
      <c r="I241" s="31"/>
    </row>
    <row r="242" spans="2:9" ht="14.1" customHeight="1" x14ac:dyDescent="0.15">
      <c r="B242" s="32"/>
      <c r="C242" s="33" t="s">
        <v>685</v>
      </c>
      <c r="D242" s="33" t="s">
        <v>149</v>
      </c>
      <c r="E242" s="34"/>
      <c r="F242" s="35"/>
      <c r="G242" s="36"/>
      <c r="H242" s="36"/>
      <c r="I242" s="37"/>
    </row>
    <row r="243" spans="2:9" ht="14.1" customHeight="1" x14ac:dyDescent="0.15">
      <c r="B243" s="26"/>
      <c r="C243" s="27" t="s">
        <v>142</v>
      </c>
      <c r="D243" s="27" t="s">
        <v>143</v>
      </c>
      <c r="E243" s="28">
        <v>1</v>
      </c>
      <c r="F243" s="29" t="s">
        <v>49</v>
      </c>
      <c r="G243" s="30"/>
      <c r="H243" s="30">
        <f t="shared" ref="H243" si="96">ROUNDDOWN(G243*E243,0)</f>
        <v>0</v>
      </c>
      <c r="I243" s="31"/>
    </row>
    <row r="244" spans="2:9" ht="14.1" customHeight="1" x14ac:dyDescent="0.15">
      <c r="B244" s="32"/>
      <c r="C244" s="33" t="s">
        <v>686</v>
      </c>
      <c r="D244" s="33" t="s">
        <v>150</v>
      </c>
      <c r="E244" s="34"/>
      <c r="F244" s="35"/>
      <c r="G244" s="36"/>
      <c r="H244" s="36"/>
      <c r="I244" s="37"/>
    </row>
    <row r="245" spans="2:9" ht="14.1" customHeight="1" x14ac:dyDescent="0.15">
      <c r="B245" s="26"/>
      <c r="C245" s="27" t="s">
        <v>142</v>
      </c>
      <c r="D245" s="27" t="s">
        <v>146</v>
      </c>
      <c r="E245" s="28">
        <v>1</v>
      </c>
      <c r="F245" s="29" t="s">
        <v>49</v>
      </c>
      <c r="G245" s="30"/>
      <c r="H245" s="30">
        <f t="shared" ref="H245" si="97">ROUNDDOWN(G245*E245,0)</f>
        <v>0</v>
      </c>
      <c r="I245" s="31"/>
    </row>
    <row r="246" spans="2:9" ht="14.1" customHeight="1" x14ac:dyDescent="0.15">
      <c r="B246" s="32"/>
      <c r="C246" s="33" t="s">
        <v>687</v>
      </c>
      <c r="D246" s="33" t="s">
        <v>151</v>
      </c>
      <c r="E246" s="34"/>
      <c r="F246" s="35"/>
      <c r="G246" s="36"/>
      <c r="H246" s="36"/>
      <c r="I246" s="37"/>
    </row>
    <row r="247" spans="2:9" ht="14.1" customHeight="1" x14ac:dyDescent="0.15">
      <c r="B247" s="26"/>
      <c r="C247" s="27" t="s">
        <v>142</v>
      </c>
      <c r="D247" s="27" t="s">
        <v>146</v>
      </c>
      <c r="E247" s="28">
        <v>2</v>
      </c>
      <c r="F247" s="29" t="s">
        <v>49</v>
      </c>
      <c r="G247" s="30"/>
      <c r="H247" s="30">
        <f t="shared" ref="H247" si="98">ROUNDDOWN(G247*E247,0)</f>
        <v>0</v>
      </c>
      <c r="I247" s="31"/>
    </row>
    <row r="248" spans="2:9" ht="14.1" customHeight="1" x14ac:dyDescent="0.15">
      <c r="B248" s="32"/>
      <c r="C248" s="33" t="s">
        <v>688</v>
      </c>
      <c r="D248" s="33" t="s">
        <v>149</v>
      </c>
      <c r="E248" s="34"/>
      <c r="F248" s="35"/>
      <c r="G248" s="36"/>
      <c r="H248" s="36"/>
      <c r="I248" s="37"/>
    </row>
    <row r="249" spans="2:9" ht="14.1" customHeight="1" x14ac:dyDescent="0.15">
      <c r="B249" s="26"/>
      <c r="C249" s="27" t="s">
        <v>142</v>
      </c>
      <c r="D249" s="27" t="s">
        <v>143</v>
      </c>
      <c r="E249" s="28">
        <v>1</v>
      </c>
      <c r="F249" s="29" t="s">
        <v>49</v>
      </c>
      <c r="G249" s="30"/>
      <c r="H249" s="30">
        <f t="shared" ref="H249" si="99">ROUNDDOWN(G249*E249,0)</f>
        <v>0</v>
      </c>
      <c r="I249" s="31"/>
    </row>
    <row r="250" spans="2:9" ht="14.1" customHeight="1" x14ac:dyDescent="0.15">
      <c r="B250" s="32"/>
      <c r="C250" s="33" t="s">
        <v>689</v>
      </c>
      <c r="D250" s="33" t="s">
        <v>705</v>
      </c>
      <c r="E250" s="34"/>
      <c r="F250" s="35"/>
      <c r="G250" s="36"/>
      <c r="H250" s="36"/>
      <c r="I250" s="37"/>
    </row>
    <row r="251" spans="2:9" ht="14.1" customHeight="1" x14ac:dyDescent="0.15">
      <c r="B251" s="26"/>
      <c r="C251" s="27" t="s">
        <v>142</v>
      </c>
      <c r="D251" s="27" t="s">
        <v>146</v>
      </c>
      <c r="E251" s="28">
        <v>1</v>
      </c>
      <c r="F251" s="29" t="s">
        <v>49</v>
      </c>
      <c r="G251" s="30"/>
      <c r="H251" s="30">
        <f t="shared" ref="H251" si="100">ROUNDDOWN(G251*E251,0)</f>
        <v>0</v>
      </c>
      <c r="I251" s="31"/>
    </row>
    <row r="252" spans="2:9" ht="14.1" customHeight="1" x14ac:dyDescent="0.15">
      <c r="B252" s="32"/>
      <c r="C252" s="33"/>
      <c r="D252" s="33"/>
      <c r="E252" s="34"/>
      <c r="F252" s="35"/>
      <c r="G252" s="36"/>
      <c r="H252" s="36"/>
      <c r="I252" s="37"/>
    </row>
    <row r="253" spans="2:9" ht="14.1" customHeight="1" x14ac:dyDescent="0.15">
      <c r="B253" s="26"/>
      <c r="C253" s="27" t="s">
        <v>152</v>
      </c>
      <c r="D253" s="27" t="s">
        <v>153</v>
      </c>
      <c r="E253" s="28">
        <v>13.7</v>
      </c>
      <c r="F253" s="29" t="s">
        <v>38</v>
      </c>
      <c r="G253" s="30"/>
      <c r="H253" s="30">
        <f t="shared" ref="H253" si="101">ROUNDDOWN(G253*E253,0)</f>
        <v>0</v>
      </c>
      <c r="I253" s="31"/>
    </row>
    <row r="254" spans="2:9" ht="14.1" customHeight="1" x14ac:dyDescent="0.15">
      <c r="B254" s="32"/>
      <c r="C254" s="33"/>
      <c r="D254" s="33"/>
      <c r="E254" s="34"/>
      <c r="F254" s="35"/>
      <c r="G254" s="36"/>
      <c r="H254" s="36"/>
      <c r="I254" s="37"/>
    </row>
    <row r="255" spans="2:9" ht="14.1" customHeight="1" x14ac:dyDescent="0.15">
      <c r="B255" s="26"/>
      <c r="C255" s="27"/>
      <c r="D255" s="27"/>
      <c r="E255" s="28"/>
      <c r="F255" s="29"/>
      <c r="G255" s="30"/>
      <c r="H255" s="30">
        <f t="shared" ref="H255" si="102">ROUNDDOWN(G255*E255,0)</f>
        <v>0</v>
      </c>
      <c r="I255" s="31"/>
    </row>
    <row r="256" spans="2:9" ht="14.1" customHeight="1" x14ac:dyDescent="0.15">
      <c r="B256" s="32"/>
      <c r="C256" s="33"/>
      <c r="D256" s="33"/>
      <c r="E256" s="34"/>
      <c r="F256" s="35"/>
      <c r="G256" s="36"/>
      <c r="H256" s="36"/>
      <c r="I256" s="37"/>
    </row>
    <row r="257" spans="2:9" ht="14.1" customHeight="1" x14ac:dyDescent="0.15">
      <c r="B257" s="17"/>
      <c r="C257" s="19"/>
      <c r="D257" s="19"/>
      <c r="E257" s="20"/>
      <c r="F257" s="21"/>
      <c r="G257" s="40"/>
      <c r="H257" s="40">
        <f t="shared" ref="H257" si="103">ROUNDDOWN(G257*E257,0)</f>
        <v>0</v>
      </c>
      <c r="I257" s="22"/>
    </row>
    <row r="258" spans="2:9" ht="14.1" customHeight="1" x14ac:dyDescent="0.15">
      <c r="B258" s="5"/>
      <c r="C258" s="7"/>
      <c r="D258" s="7"/>
      <c r="E258" s="8"/>
      <c r="F258" s="9"/>
      <c r="G258" s="24"/>
      <c r="H258" s="24"/>
      <c r="I258" s="11"/>
    </row>
    <row r="259" spans="2:9" ht="14.1" customHeight="1" x14ac:dyDescent="0.15">
      <c r="B259" s="26"/>
      <c r="C259" s="27"/>
      <c r="D259" s="27"/>
      <c r="E259" s="28"/>
      <c r="F259" s="29"/>
      <c r="G259" s="30"/>
      <c r="H259" s="30">
        <f t="shared" ref="H259" si="104">ROUNDDOWN(G259*E259,0)</f>
        <v>0</v>
      </c>
      <c r="I259" s="31"/>
    </row>
    <row r="260" spans="2:9" ht="14.1" customHeight="1" x14ac:dyDescent="0.15">
      <c r="B260" s="32"/>
      <c r="C260" s="33"/>
      <c r="D260" s="33"/>
      <c r="E260" s="34"/>
      <c r="F260" s="35"/>
      <c r="G260" s="36"/>
      <c r="H260" s="36"/>
      <c r="I260" s="37"/>
    </row>
    <row r="261" spans="2:9" ht="14.1" customHeight="1" x14ac:dyDescent="0.15">
      <c r="B261" s="26"/>
      <c r="C261" s="27"/>
      <c r="D261" s="27"/>
      <c r="E261" s="28"/>
      <c r="F261" s="29"/>
      <c r="G261" s="30"/>
      <c r="H261" s="30">
        <f t="shared" ref="H261" si="105">ROUNDDOWN(G261*E261,0)</f>
        <v>0</v>
      </c>
      <c r="I261" s="31"/>
    </row>
    <row r="262" spans="2:9" ht="14.1" customHeight="1" x14ac:dyDescent="0.15">
      <c r="B262" s="32"/>
      <c r="C262" s="33"/>
      <c r="D262" s="33"/>
      <c r="E262" s="34"/>
      <c r="F262" s="35"/>
      <c r="G262" s="36"/>
      <c r="H262" s="36"/>
      <c r="I262" s="37"/>
    </row>
    <row r="263" spans="2:9" ht="14.1" customHeight="1" x14ac:dyDescent="0.15">
      <c r="B263" s="26"/>
      <c r="C263" s="27"/>
      <c r="D263" s="27"/>
      <c r="E263" s="28"/>
      <c r="F263" s="29"/>
      <c r="G263" s="30"/>
      <c r="H263" s="30">
        <f t="shared" ref="H263" si="106">ROUNDDOWN(G263*E263,0)</f>
        <v>0</v>
      </c>
      <c r="I263" s="31"/>
    </row>
    <row r="264" spans="2:9" ht="14.1" customHeight="1" x14ac:dyDescent="0.15">
      <c r="B264" s="32"/>
      <c r="C264" s="33"/>
      <c r="D264" s="33"/>
      <c r="E264" s="34"/>
      <c r="F264" s="35"/>
      <c r="G264" s="36"/>
      <c r="H264" s="36"/>
      <c r="I264" s="37"/>
    </row>
    <row r="265" spans="2:9" ht="14.1" customHeight="1" x14ac:dyDescent="0.15">
      <c r="B265" s="26"/>
      <c r="C265" s="27"/>
      <c r="D265" s="27"/>
      <c r="E265" s="28"/>
      <c r="F265" s="29"/>
      <c r="G265" s="30"/>
      <c r="H265" s="30">
        <f t="shared" ref="H265" si="107">ROUNDDOWN(G265*E265,0)</f>
        <v>0</v>
      </c>
      <c r="I265" s="31"/>
    </row>
    <row r="266" spans="2:9" ht="14.1" customHeight="1" x14ac:dyDescent="0.15">
      <c r="B266" s="32"/>
      <c r="C266" s="33"/>
      <c r="D266" s="33"/>
      <c r="E266" s="34"/>
      <c r="F266" s="35"/>
      <c r="G266" s="36"/>
      <c r="H266" s="36"/>
      <c r="I266" s="37"/>
    </row>
    <row r="267" spans="2:9" ht="14.1" customHeight="1" x14ac:dyDescent="0.15">
      <c r="B267" s="26"/>
      <c r="C267" s="27"/>
      <c r="D267" s="27"/>
      <c r="E267" s="28"/>
      <c r="F267" s="29"/>
      <c r="G267" s="30"/>
      <c r="H267" s="30">
        <f t="shared" ref="H267" si="108">ROUNDDOWN(G267*E267,0)</f>
        <v>0</v>
      </c>
      <c r="I267" s="31"/>
    </row>
    <row r="268" spans="2:9" ht="14.1" customHeight="1" x14ac:dyDescent="0.15">
      <c r="B268" s="32"/>
      <c r="C268" s="33"/>
      <c r="D268" s="33"/>
      <c r="E268" s="34"/>
      <c r="F268" s="35"/>
      <c r="G268" s="36"/>
      <c r="H268" s="36"/>
      <c r="I268" s="37"/>
    </row>
    <row r="269" spans="2:9" ht="14.1" customHeight="1" x14ac:dyDescent="0.15">
      <c r="B269" s="26"/>
      <c r="C269" s="27"/>
      <c r="D269" s="27"/>
      <c r="E269" s="28"/>
      <c r="F269" s="29"/>
      <c r="G269" s="30"/>
      <c r="H269" s="30">
        <f t="shared" ref="H269" si="109">ROUNDDOWN(G269*E269,0)</f>
        <v>0</v>
      </c>
      <c r="I269" s="31"/>
    </row>
    <row r="270" spans="2:9" ht="14.1" customHeight="1" x14ac:dyDescent="0.15">
      <c r="B270" s="32"/>
      <c r="C270" s="33"/>
      <c r="D270" s="33"/>
      <c r="E270" s="34"/>
      <c r="F270" s="35"/>
      <c r="G270" s="36"/>
      <c r="H270" s="36"/>
      <c r="I270" s="37"/>
    </row>
    <row r="271" spans="2:9" ht="14.1" customHeight="1" x14ac:dyDescent="0.15">
      <c r="B271" s="26"/>
      <c r="C271" s="27"/>
      <c r="D271" s="27"/>
      <c r="E271" s="28"/>
      <c r="F271" s="29"/>
      <c r="G271" s="30"/>
      <c r="H271" s="30">
        <f t="shared" ref="H271" si="110">ROUNDDOWN(G271*E271,0)</f>
        <v>0</v>
      </c>
      <c r="I271" s="31"/>
    </row>
    <row r="272" spans="2:9" ht="14.1" customHeight="1" x14ac:dyDescent="0.15">
      <c r="B272" s="32"/>
      <c r="C272" s="33"/>
      <c r="D272" s="33"/>
      <c r="E272" s="34"/>
      <c r="F272" s="35"/>
      <c r="G272" s="36"/>
      <c r="H272" s="36"/>
      <c r="I272" s="37"/>
    </row>
    <row r="273" spans="2:9" ht="14.1" customHeight="1" x14ac:dyDescent="0.15">
      <c r="B273" s="26"/>
      <c r="C273" s="27"/>
      <c r="D273" s="27"/>
      <c r="E273" s="28"/>
      <c r="F273" s="29"/>
      <c r="G273" s="30"/>
      <c r="H273" s="30">
        <f t="shared" ref="H273" si="111">ROUNDDOWN(G273*E273,0)</f>
        <v>0</v>
      </c>
      <c r="I273" s="31"/>
    </row>
    <row r="274" spans="2:9" ht="14.1" customHeight="1" x14ac:dyDescent="0.15">
      <c r="B274" s="32"/>
      <c r="C274" s="33"/>
      <c r="D274" s="33"/>
      <c r="E274" s="34"/>
      <c r="F274" s="35"/>
      <c r="G274" s="36"/>
      <c r="H274" s="36"/>
      <c r="I274" s="37"/>
    </row>
    <row r="275" spans="2:9" ht="14.1" customHeight="1" x14ac:dyDescent="0.15">
      <c r="B275" s="26"/>
      <c r="C275" s="27"/>
      <c r="D275" s="27"/>
      <c r="E275" s="28"/>
      <c r="F275" s="29"/>
      <c r="G275" s="30"/>
      <c r="H275" s="30">
        <f t="shared" ref="H275" si="112">ROUNDDOWN(G275*E275,0)</f>
        <v>0</v>
      </c>
      <c r="I275" s="31"/>
    </row>
    <row r="276" spans="2:9" ht="14.1" customHeight="1" x14ac:dyDescent="0.15">
      <c r="B276" s="32"/>
      <c r="C276" s="33"/>
      <c r="D276" s="33"/>
      <c r="E276" s="34"/>
      <c r="F276" s="35"/>
      <c r="G276" s="36"/>
      <c r="H276" s="36"/>
      <c r="I276" s="37"/>
    </row>
    <row r="277" spans="2:9" ht="14.1" customHeight="1" x14ac:dyDescent="0.15">
      <c r="B277" s="26"/>
      <c r="C277" s="27"/>
      <c r="D277" s="27"/>
      <c r="E277" s="28"/>
      <c r="F277" s="29"/>
      <c r="G277" s="30"/>
      <c r="H277" s="30">
        <f t="shared" ref="H277" si="113">ROUNDDOWN(G277*E277,0)</f>
        <v>0</v>
      </c>
      <c r="I277" s="31"/>
    </row>
    <row r="278" spans="2:9" ht="14.1" customHeight="1" x14ac:dyDescent="0.15">
      <c r="B278" s="32"/>
      <c r="C278" s="33"/>
      <c r="D278" s="33"/>
      <c r="E278" s="34"/>
      <c r="F278" s="35"/>
      <c r="G278" s="36"/>
      <c r="H278" s="36"/>
      <c r="I278" s="37"/>
    </row>
    <row r="279" spans="2:9" ht="14.1" customHeight="1" x14ac:dyDescent="0.15">
      <c r="B279" s="26"/>
      <c r="C279" s="27"/>
      <c r="D279" s="27"/>
      <c r="E279" s="28"/>
      <c r="F279" s="29"/>
      <c r="G279" s="30"/>
      <c r="H279" s="30">
        <f t="shared" ref="H279" si="114">ROUNDDOWN(G279*E279,0)</f>
        <v>0</v>
      </c>
      <c r="I279" s="31"/>
    </row>
    <row r="280" spans="2:9" ht="14.1" customHeight="1" x14ac:dyDescent="0.15">
      <c r="B280" s="32"/>
      <c r="C280" s="33"/>
      <c r="D280" s="33"/>
      <c r="E280" s="34"/>
      <c r="F280" s="35"/>
      <c r="G280" s="36"/>
      <c r="H280" s="36"/>
      <c r="I280" s="37"/>
    </row>
    <row r="281" spans="2:9" ht="14.1" customHeight="1" x14ac:dyDescent="0.15">
      <c r="B281" s="26"/>
      <c r="C281" s="27"/>
      <c r="D281" s="27"/>
      <c r="E281" s="28"/>
      <c r="F281" s="29"/>
      <c r="G281" s="30"/>
      <c r="H281" s="30">
        <f t="shared" ref="H281" si="115">ROUNDDOWN(G281*E281,0)</f>
        <v>0</v>
      </c>
      <c r="I281" s="31"/>
    </row>
    <row r="282" spans="2:9" ht="14.1" customHeight="1" x14ac:dyDescent="0.15">
      <c r="B282" s="32"/>
      <c r="C282" s="33"/>
      <c r="D282" s="33"/>
      <c r="E282" s="34"/>
      <c r="F282" s="35"/>
      <c r="G282" s="36"/>
      <c r="H282" s="36"/>
      <c r="I282" s="37"/>
    </row>
    <row r="283" spans="2:9" ht="14.1" customHeight="1" x14ac:dyDescent="0.15">
      <c r="B283" s="26"/>
      <c r="C283" s="27"/>
      <c r="D283" s="27"/>
      <c r="E283" s="28"/>
      <c r="F283" s="29"/>
      <c r="G283" s="30"/>
      <c r="H283" s="30">
        <f t="shared" ref="H283" si="116">ROUNDDOWN(G283*E283,0)</f>
        <v>0</v>
      </c>
      <c r="I283" s="31"/>
    </row>
    <row r="284" spans="2:9" ht="14.1" customHeight="1" x14ac:dyDescent="0.15">
      <c r="B284" s="32"/>
      <c r="C284" s="33"/>
      <c r="D284" s="33"/>
      <c r="E284" s="34"/>
      <c r="F284" s="35"/>
      <c r="G284" s="36"/>
      <c r="H284" s="36"/>
      <c r="I284" s="37"/>
    </row>
    <row r="285" spans="2:9" ht="14.1" customHeight="1" x14ac:dyDescent="0.15">
      <c r="B285" s="26"/>
      <c r="C285" s="27"/>
      <c r="D285" s="27"/>
      <c r="E285" s="28"/>
      <c r="F285" s="29"/>
      <c r="G285" s="30"/>
      <c r="H285" s="30">
        <f t="shared" ref="H285" si="117">ROUNDDOWN(G285*E285,0)</f>
        <v>0</v>
      </c>
      <c r="I285" s="31"/>
    </row>
    <row r="286" spans="2:9" ht="14.1" customHeight="1" x14ac:dyDescent="0.15">
      <c r="B286" s="32"/>
      <c r="C286" s="33"/>
      <c r="D286" s="33"/>
      <c r="E286" s="34"/>
      <c r="F286" s="35"/>
      <c r="G286" s="36"/>
      <c r="H286" s="36"/>
      <c r="I286" s="37"/>
    </row>
    <row r="287" spans="2:9" ht="14.1" customHeight="1" x14ac:dyDescent="0.15">
      <c r="B287" s="26"/>
      <c r="C287" s="27"/>
      <c r="D287" s="27"/>
      <c r="E287" s="28"/>
      <c r="F287" s="29"/>
      <c r="G287" s="30"/>
      <c r="H287" s="30">
        <f t="shared" ref="H287" si="118">ROUNDDOWN(G287*E287,0)</f>
        <v>0</v>
      </c>
      <c r="I287" s="31"/>
    </row>
    <row r="288" spans="2:9" ht="14.1" customHeight="1" x14ac:dyDescent="0.15">
      <c r="B288" s="32"/>
      <c r="C288" s="33"/>
      <c r="D288" s="33"/>
      <c r="E288" s="34"/>
      <c r="F288" s="35"/>
      <c r="G288" s="36"/>
      <c r="H288" s="36"/>
      <c r="I288" s="37"/>
    </row>
    <row r="289" spans="2:9" ht="14.1" customHeight="1" x14ac:dyDescent="0.15">
      <c r="B289" s="26"/>
      <c r="C289" s="27"/>
      <c r="D289" s="27"/>
      <c r="E289" s="28"/>
      <c r="F289" s="29"/>
      <c r="G289" s="30"/>
      <c r="H289" s="30">
        <f t="shared" ref="H289" si="119">ROUNDDOWN(G289*E289,0)</f>
        <v>0</v>
      </c>
      <c r="I289" s="31"/>
    </row>
    <row r="290" spans="2:9" ht="14.1" customHeight="1" x14ac:dyDescent="0.15">
      <c r="B290" s="32"/>
      <c r="C290" s="33"/>
      <c r="D290" s="33"/>
      <c r="E290" s="34"/>
      <c r="F290" s="35"/>
      <c r="G290" s="36"/>
      <c r="H290" s="36"/>
      <c r="I290" s="37"/>
    </row>
    <row r="291" spans="2:9" ht="14.1" customHeight="1" x14ac:dyDescent="0.15">
      <c r="B291" s="26"/>
      <c r="C291" s="29" t="s">
        <v>10</v>
      </c>
      <c r="D291" s="27"/>
      <c r="E291" s="28"/>
      <c r="F291" s="29"/>
      <c r="G291" s="30"/>
      <c r="H291" s="30">
        <f>SUM(H222:H290)</f>
        <v>0</v>
      </c>
      <c r="I291" s="31"/>
    </row>
    <row r="292" spans="2:9" ht="14.1" customHeight="1" x14ac:dyDescent="0.15">
      <c r="B292" s="32"/>
      <c r="C292" s="33"/>
      <c r="D292" s="33"/>
      <c r="E292" s="34"/>
      <c r="F292" s="35"/>
      <c r="G292" s="36"/>
      <c r="H292" s="36"/>
      <c r="I292" s="37"/>
    </row>
    <row r="293" spans="2:9" ht="14.1" customHeight="1" x14ac:dyDescent="0.15">
      <c r="B293" s="17"/>
      <c r="C293" s="19"/>
      <c r="D293" s="19"/>
      <c r="E293" s="20"/>
      <c r="F293" s="21"/>
      <c r="G293" s="40"/>
      <c r="H293" s="40">
        <f t="shared" ref="H293" si="120">ROUNDDOWN(G293*E293,0)</f>
        <v>0</v>
      </c>
      <c r="I293" s="22"/>
    </row>
    <row r="294" spans="2:9" ht="14.1" customHeight="1" x14ac:dyDescent="0.15">
      <c r="B294" s="5"/>
      <c r="C294" s="7" t="str">
        <f>+中科目!$C$25</f>
        <v>建具改修</v>
      </c>
      <c r="D294" s="7"/>
      <c r="E294" s="8"/>
      <c r="F294" s="9"/>
      <c r="G294" s="24"/>
      <c r="H294" s="24"/>
      <c r="I294" s="11"/>
    </row>
    <row r="295" spans="2:9" ht="14.1" customHeight="1" x14ac:dyDescent="0.15">
      <c r="B295" s="26">
        <f>+中科目!$B$29</f>
        <v>3.2</v>
      </c>
      <c r="C295" s="27" t="str">
        <f>+中科目!$C$29</f>
        <v>改修</v>
      </c>
      <c r="D295" s="27"/>
      <c r="E295" s="28"/>
      <c r="F295" s="29"/>
      <c r="G295" s="30"/>
      <c r="H295" s="30">
        <f t="shared" ref="H295" si="121">ROUNDDOWN(G295*E295,0)</f>
        <v>0</v>
      </c>
      <c r="I295" s="31"/>
    </row>
    <row r="296" spans="2:9" ht="14.1" customHeight="1" x14ac:dyDescent="0.15">
      <c r="B296" s="32"/>
      <c r="C296" s="33"/>
      <c r="D296" s="33"/>
      <c r="E296" s="34"/>
      <c r="F296" s="35"/>
      <c r="G296" s="36"/>
      <c r="H296" s="36"/>
      <c r="I296" s="37"/>
    </row>
    <row r="297" spans="2:9" ht="14.1" customHeight="1" x14ac:dyDescent="0.15">
      <c r="B297" s="26"/>
      <c r="C297" s="27"/>
      <c r="D297" s="27"/>
      <c r="E297" s="28"/>
      <c r="F297" s="29"/>
      <c r="G297" s="30"/>
      <c r="H297" s="30">
        <f t="shared" ref="H297" si="122">ROUNDDOWN(G297*E297,0)</f>
        <v>0</v>
      </c>
      <c r="I297" s="31"/>
    </row>
    <row r="298" spans="2:9" ht="14.1" customHeight="1" x14ac:dyDescent="0.15">
      <c r="B298" s="32"/>
      <c r="C298" s="33"/>
      <c r="D298" s="33"/>
      <c r="E298" s="34"/>
      <c r="F298" s="35"/>
      <c r="G298" s="36"/>
      <c r="H298" s="36"/>
      <c r="I298" s="37"/>
    </row>
    <row r="299" spans="2:9" ht="14.1" customHeight="1" x14ac:dyDescent="0.15">
      <c r="B299" s="26"/>
      <c r="C299" s="27" t="s">
        <v>140</v>
      </c>
      <c r="D299" s="27"/>
      <c r="E299" s="28"/>
      <c r="F299" s="29"/>
      <c r="G299" s="30"/>
      <c r="H299" s="30">
        <f t="shared" ref="H299" si="123">ROUNDDOWN(G299*E299,0)</f>
        <v>0</v>
      </c>
      <c r="I299" s="31"/>
    </row>
    <row r="300" spans="2:9" ht="14.1" customHeight="1" x14ac:dyDescent="0.15">
      <c r="B300" s="32"/>
      <c r="C300" s="33" t="s">
        <v>690</v>
      </c>
      <c r="D300" s="33" t="s">
        <v>157</v>
      </c>
      <c r="E300" s="34"/>
      <c r="F300" s="35"/>
      <c r="G300" s="36"/>
      <c r="H300" s="36"/>
      <c r="I300" s="37"/>
    </row>
    <row r="301" spans="2:9" ht="14.1" customHeight="1" x14ac:dyDescent="0.15">
      <c r="B301" s="26"/>
      <c r="C301" s="27" t="s">
        <v>154</v>
      </c>
      <c r="D301" s="27" t="s">
        <v>156</v>
      </c>
      <c r="E301" s="28">
        <v>1</v>
      </c>
      <c r="F301" s="29" t="s">
        <v>130</v>
      </c>
      <c r="G301" s="30"/>
      <c r="H301" s="30">
        <f t="shared" ref="H301" si="124">ROUNDDOWN(G301*E301,0)</f>
        <v>0</v>
      </c>
      <c r="I301" s="31"/>
    </row>
    <row r="302" spans="2:9" ht="14.1" customHeight="1" x14ac:dyDescent="0.15">
      <c r="B302" s="32"/>
      <c r="C302" s="33" t="s">
        <v>691</v>
      </c>
      <c r="D302" s="33" t="s">
        <v>159</v>
      </c>
      <c r="E302" s="34"/>
      <c r="F302" s="35"/>
      <c r="G302" s="36"/>
      <c r="H302" s="36"/>
      <c r="I302" s="37"/>
    </row>
    <row r="303" spans="2:9" ht="14.1" customHeight="1" x14ac:dyDescent="0.15">
      <c r="B303" s="26"/>
      <c r="C303" s="27" t="s">
        <v>158</v>
      </c>
      <c r="D303" s="27" t="s">
        <v>160</v>
      </c>
      <c r="E303" s="28">
        <v>4</v>
      </c>
      <c r="F303" s="29" t="s">
        <v>130</v>
      </c>
      <c r="G303" s="30"/>
      <c r="H303" s="30">
        <f t="shared" ref="H303" si="125">ROUNDDOWN(G303*E303,0)</f>
        <v>0</v>
      </c>
      <c r="I303" s="31"/>
    </row>
    <row r="304" spans="2:9" ht="14.1" customHeight="1" x14ac:dyDescent="0.15">
      <c r="B304" s="32"/>
      <c r="C304" s="33" t="s">
        <v>692</v>
      </c>
      <c r="D304" s="33" t="s">
        <v>162</v>
      </c>
      <c r="E304" s="34"/>
      <c r="F304" s="35"/>
      <c r="G304" s="36"/>
      <c r="H304" s="36"/>
      <c r="I304" s="37"/>
    </row>
    <row r="305" spans="2:9" ht="14.1" customHeight="1" x14ac:dyDescent="0.15">
      <c r="B305" s="26"/>
      <c r="C305" s="27" t="s">
        <v>161</v>
      </c>
      <c r="D305" s="27" t="s">
        <v>160</v>
      </c>
      <c r="E305" s="28">
        <v>1</v>
      </c>
      <c r="F305" s="29" t="s">
        <v>130</v>
      </c>
      <c r="G305" s="30"/>
      <c r="H305" s="30">
        <f t="shared" ref="H305" si="126">ROUNDDOWN(G305*E305,0)</f>
        <v>0</v>
      </c>
      <c r="I305" s="31"/>
    </row>
    <row r="306" spans="2:9" ht="14.1" customHeight="1" x14ac:dyDescent="0.15">
      <c r="B306" s="32"/>
      <c r="C306" s="33" t="s">
        <v>693</v>
      </c>
      <c r="D306" s="33" t="s">
        <v>163</v>
      </c>
      <c r="E306" s="34"/>
      <c r="F306" s="35"/>
      <c r="G306" s="36"/>
      <c r="H306" s="36"/>
      <c r="I306" s="37"/>
    </row>
    <row r="307" spans="2:9" ht="14.1" customHeight="1" x14ac:dyDescent="0.15">
      <c r="B307" s="26"/>
      <c r="C307" s="27" t="s">
        <v>158</v>
      </c>
      <c r="D307" s="27" t="s">
        <v>160</v>
      </c>
      <c r="E307" s="28">
        <v>1</v>
      </c>
      <c r="F307" s="29" t="s">
        <v>130</v>
      </c>
      <c r="G307" s="30"/>
      <c r="H307" s="30">
        <f t="shared" ref="H307" si="127">ROUNDDOWN(G307*E307,0)</f>
        <v>0</v>
      </c>
      <c r="I307" s="31"/>
    </row>
    <row r="308" spans="2:9" ht="14.1" customHeight="1" x14ac:dyDescent="0.15">
      <c r="B308" s="32"/>
      <c r="C308" s="33" t="s">
        <v>694</v>
      </c>
      <c r="D308" s="33" t="s">
        <v>164</v>
      </c>
      <c r="E308" s="34"/>
      <c r="F308" s="35"/>
      <c r="G308" s="36"/>
      <c r="H308" s="36"/>
      <c r="I308" s="37"/>
    </row>
    <row r="309" spans="2:9" ht="14.1" customHeight="1" x14ac:dyDescent="0.15">
      <c r="B309" s="26"/>
      <c r="C309" s="27" t="s">
        <v>158</v>
      </c>
      <c r="D309" s="27" t="s">
        <v>160</v>
      </c>
      <c r="E309" s="28">
        <v>8</v>
      </c>
      <c r="F309" s="29" t="s">
        <v>130</v>
      </c>
      <c r="G309" s="30"/>
      <c r="H309" s="30">
        <f t="shared" ref="H309" si="128">ROUNDDOWN(G309*E309,0)</f>
        <v>0</v>
      </c>
      <c r="I309" s="31"/>
    </row>
    <row r="310" spans="2:9" ht="14.1" customHeight="1" x14ac:dyDescent="0.15">
      <c r="B310" s="32"/>
      <c r="C310" s="33" t="s">
        <v>695</v>
      </c>
      <c r="D310" s="33" t="s">
        <v>166</v>
      </c>
      <c r="E310" s="34"/>
      <c r="F310" s="35"/>
      <c r="G310" s="36"/>
      <c r="H310" s="36"/>
      <c r="I310" s="37"/>
    </row>
    <row r="311" spans="2:9" ht="14.1" customHeight="1" x14ac:dyDescent="0.15">
      <c r="B311" s="26"/>
      <c r="C311" s="27" t="s">
        <v>165</v>
      </c>
      <c r="D311" s="27" t="s">
        <v>160</v>
      </c>
      <c r="E311" s="28">
        <v>1</v>
      </c>
      <c r="F311" s="29" t="s">
        <v>130</v>
      </c>
      <c r="G311" s="30"/>
      <c r="H311" s="30">
        <f t="shared" ref="H311" si="129">ROUNDDOWN(G311*E311,0)</f>
        <v>0</v>
      </c>
      <c r="I311" s="31"/>
    </row>
    <row r="312" spans="2:9" ht="14.1" customHeight="1" x14ac:dyDescent="0.15">
      <c r="B312" s="32"/>
      <c r="C312" s="33"/>
      <c r="D312" s="33"/>
      <c r="E312" s="34"/>
      <c r="F312" s="35"/>
      <c r="G312" s="36"/>
      <c r="H312" s="36"/>
      <c r="I312" s="37"/>
    </row>
    <row r="313" spans="2:9" ht="14.1" customHeight="1" x14ac:dyDescent="0.15">
      <c r="B313" s="26"/>
      <c r="C313" s="27"/>
      <c r="D313" s="27"/>
      <c r="E313" s="28"/>
      <c r="F313" s="29"/>
      <c r="G313" s="30"/>
      <c r="H313" s="30">
        <f t="shared" ref="H313" si="130">ROUNDDOWN(G313*E313,0)</f>
        <v>0</v>
      </c>
      <c r="I313" s="31"/>
    </row>
    <row r="314" spans="2:9" ht="14.1" customHeight="1" x14ac:dyDescent="0.15">
      <c r="B314" s="32"/>
      <c r="C314" s="33" t="s">
        <v>707</v>
      </c>
      <c r="D314" s="33" t="s">
        <v>708</v>
      </c>
      <c r="E314" s="34"/>
      <c r="F314" s="35"/>
      <c r="G314" s="36"/>
      <c r="H314" s="36"/>
      <c r="I314" s="37"/>
    </row>
    <row r="315" spans="2:9" ht="14.1" customHeight="1" x14ac:dyDescent="0.15">
      <c r="B315" s="26"/>
      <c r="C315" s="27" t="s">
        <v>167</v>
      </c>
      <c r="D315" s="27" t="s">
        <v>171</v>
      </c>
      <c r="E315" s="28">
        <v>1</v>
      </c>
      <c r="F315" s="29" t="s">
        <v>49</v>
      </c>
      <c r="G315" s="30"/>
      <c r="H315" s="30">
        <f t="shared" ref="H315" si="131">ROUNDDOWN(G315*E315,0)</f>
        <v>0</v>
      </c>
      <c r="I315" s="31"/>
    </row>
    <row r="316" spans="2:9" ht="14.1" customHeight="1" x14ac:dyDescent="0.15">
      <c r="B316" s="32"/>
      <c r="C316" s="33" t="s">
        <v>696</v>
      </c>
      <c r="D316" s="33"/>
      <c r="E316" s="34"/>
      <c r="F316" s="35"/>
      <c r="G316" s="36"/>
      <c r="H316" s="36"/>
      <c r="I316" s="37"/>
    </row>
    <row r="317" spans="2:9" ht="14.1" customHeight="1" x14ac:dyDescent="0.15">
      <c r="B317" s="26"/>
      <c r="C317" s="27" t="s">
        <v>168</v>
      </c>
      <c r="D317" s="27" t="s">
        <v>172</v>
      </c>
      <c r="E317" s="28">
        <v>1</v>
      </c>
      <c r="F317" s="29" t="s">
        <v>49</v>
      </c>
      <c r="G317" s="30"/>
      <c r="H317" s="30">
        <f t="shared" ref="H317" si="132">ROUNDDOWN(G317*E317,0)</f>
        <v>0</v>
      </c>
      <c r="I317" s="31"/>
    </row>
    <row r="318" spans="2:9" ht="14.1" customHeight="1" x14ac:dyDescent="0.15">
      <c r="B318" s="32"/>
      <c r="C318" s="33"/>
      <c r="D318" s="33" t="s">
        <v>173</v>
      </c>
      <c r="E318" s="34"/>
      <c r="F318" s="35"/>
      <c r="G318" s="36"/>
      <c r="H318" s="36"/>
      <c r="I318" s="37"/>
    </row>
    <row r="319" spans="2:9" ht="14.1" customHeight="1" x14ac:dyDescent="0.15">
      <c r="B319" s="26"/>
      <c r="C319" s="27" t="s">
        <v>169</v>
      </c>
      <c r="D319" s="27" t="s">
        <v>170</v>
      </c>
      <c r="E319" s="28">
        <v>1</v>
      </c>
      <c r="F319" s="29" t="s">
        <v>49</v>
      </c>
      <c r="G319" s="30"/>
      <c r="H319" s="30">
        <f t="shared" ref="H319" si="133">ROUNDDOWN(G319*E319,0)</f>
        <v>0</v>
      </c>
      <c r="I319" s="31"/>
    </row>
    <row r="320" spans="2:9" ht="14.1" customHeight="1" x14ac:dyDescent="0.15">
      <c r="B320" s="32"/>
      <c r="C320" s="33"/>
      <c r="D320" s="33"/>
      <c r="E320" s="34"/>
      <c r="F320" s="35"/>
      <c r="G320" s="36"/>
      <c r="H320" s="36"/>
      <c r="I320" s="37"/>
    </row>
    <row r="321" spans="2:9" ht="14.1" customHeight="1" x14ac:dyDescent="0.15">
      <c r="B321" s="26"/>
      <c r="C321" s="27"/>
      <c r="D321" s="27"/>
      <c r="E321" s="28"/>
      <c r="F321" s="29"/>
      <c r="G321" s="30"/>
      <c r="H321" s="30">
        <f t="shared" ref="H321" si="134">ROUNDDOWN(G321*E321,0)</f>
        <v>0</v>
      </c>
      <c r="I321" s="31"/>
    </row>
    <row r="322" spans="2:9" ht="14.1" customHeight="1" x14ac:dyDescent="0.15">
      <c r="B322" s="32"/>
      <c r="C322" s="33"/>
      <c r="D322" s="33"/>
      <c r="E322" s="34"/>
      <c r="F322" s="35"/>
      <c r="G322" s="36"/>
      <c r="H322" s="36"/>
      <c r="I322" s="37"/>
    </row>
    <row r="323" spans="2:9" ht="14.1" customHeight="1" x14ac:dyDescent="0.15">
      <c r="B323" s="26"/>
      <c r="C323" s="27" t="s">
        <v>174</v>
      </c>
      <c r="D323" s="27" t="s">
        <v>175</v>
      </c>
      <c r="E323" s="28">
        <v>3</v>
      </c>
      <c r="F323" s="29" t="s">
        <v>38</v>
      </c>
      <c r="G323" s="30"/>
      <c r="H323" s="30">
        <f t="shared" ref="H323" si="135">ROUNDDOWN(G323*E323,0)</f>
        <v>0</v>
      </c>
      <c r="I323" s="31"/>
    </row>
    <row r="324" spans="2:9" ht="14.1" customHeight="1" x14ac:dyDescent="0.15">
      <c r="B324" s="32"/>
      <c r="C324" s="33"/>
      <c r="D324" s="33"/>
      <c r="E324" s="34"/>
      <c r="F324" s="35"/>
      <c r="G324" s="36"/>
      <c r="H324" s="36"/>
      <c r="I324" s="37"/>
    </row>
    <row r="325" spans="2:9" ht="14.1" customHeight="1" x14ac:dyDescent="0.15">
      <c r="B325" s="26"/>
      <c r="C325" s="27" t="s">
        <v>176</v>
      </c>
      <c r="D325" s="27" t="s">
        <v>177</v>
      </c>
      <c r="E325" s="28">
        <v>3</v>
      </c>
      <c r="F325" s="29" t="s">
        <v>38</v>
      </c>
      <c r="G325" s="30"/>
      <c r="H325" s="30">
        <f t="shared" ref="H325" si="136">ROUNDDOWN(G325*E325,0)</f>
        <v>0</v>
      </c>
      <c r="I325" s="31"/>
    </row>
    <row r="326" spans="2:9" ht="14.1" customHeight="1" x14ac:dyDescent="0.15">
      <c r="B326" s="32"/>
      <c r="C326" s="33" t="s">
        <v>174</v>
      </c>
      <c r="D326" s="33"/>
      <c r="E326" s="34"/>
      <c r="F326" s="35"/>
      <c r="G326" s="36"/>
      <c r="H326" s="36"/>
      <c r="I326" s="37"/>
    </row>
    <row r="327" spans="2:9" ht="14.1" customHeight="1" x14ac:dyDescent="0.15">
      <c r="B327" s="26"/>
      <c r="C327" s="27" t="s">
        <v>178</v>
      </c>
      <c r="D327" s="27"/>
      <c r="E327" s="28">
        <v>54.2</v>
      </c>
      <c r="F327" s="29" t="s">
        <v>55</v>
      </c>
      <c r="G327" s="30"/>
      <c r="H327" s="30">
        <f t="shared" ref="H327" si="137">ROUNDDOWN(G327*E327,0)</f>
        <v>0</v>
      </c>
      <c r="I327" s="31"/>
    </row>
    <row r="328" spans="2:9" ht="14.1" customHeight="1" x14ac:dyDescent="0.15">
      <c r="B328" s="32"/>
      <c r="C328" s="33" t="s">
        <v>176</v>
      </c>
      <c r="D328" s="33"/>
      <c r="E328" s="34"/>
      <c r="F328" s="35"/>
      <c r="G328" s="36"/>
      <c r="H328" s="36"/>
      <c r="I328" s="37"/>
    </row>
    <row r="329" spans="2:9" ht="14.1" customHeight="1" x14ac:dyDescent="0.15">
      <c r="B329" s="17"/>
      <c r="C329" s="19" t="s">
        <v>178</v>
      </c>
      <c r="D329" s="19"/>
      <c r="E329" s="20">
        <v>24.5</v>
      </c>
      <c r="F329" s="21" t="s">
        <v>55</v>
      </c>
      <c r="G329" s="40"/>
      <c r="H329" s="40">
        <f t="shared" ref="H329" si="138">ROUNDDOWN(G329*E329,0)</f>
        <v>0</v>
      </c>
      <c r="I329" s="22"/>
    </row>
    <row r="330" spans="2:9" ht="14.1" customHeight="1" x14ac:dyDescent="0.15">
      <c r="B330" s="12"/>
      <c r="C330" s="52"/>
      <c r="D330" s="52"/>
      <c r="E330" s="53"/>
      <c r="F330" s="14"/>
      <c r="G330" s="54"/>
      <c r="H330" s="54"/>
      <c r="I330" s="11"/>
    </row>
    <row r="331" spans="2:9" ht="14.1" customHeight="1" x14ac:dyDescent="0.15">
      <c r="B331" s="26"/>
      <c r="C331" s="27" t="s">
        <v>179</v>
      </c>
      <c r="D331" s="27" t="s">
        <v>180</v>
      </c>
      <c r="E331" s="28">
        <v>0.7</v>
      </c>
      <c r="F331" s="29" t="s">
        <v>38</v>
      </c>
      <c r="G331" s="30"/>
      <c r="H331" s="30">
        <f t="shared" ref="H331" si="139">ROUNDDOWN(G331*E331,0)</f>
        <v>0</v>
      </c>
      <c r="I331" s="31"/>
    </row>
    <row r="332" spans="2:9" ht="14.1" customHeight="1" x14ac:dyDescent="0.15">
      <c r="B332" s="32"/>
      <c r="C332" s="33"/>
      <c r="D332" s="33"/>
      <c r="E332" s="34"/>
      <c r="F332" s="35"/>
      <c r="G332" s="36"/>
      <c r="H332" s="36"/>
      <c r="I332" s="37"/>
    </row>
    <row r="333" spans="2:9" ht="14.1" customHeight="1" x14ac:dyDescent="0.15">
      <c r="B333" s="26"/>
      <c r="C333" s="27" t="s">
        <v>181</v>
      </c>
      <c r="D333" s="27" t="s">
        <v>182</v>
      </c>
      <c r="E333" s="28">
        <v>1.3</v>
      </c>
      <c r="F333" s="29" t="s">
        <v>38</v>
      </c>
      <c r="G333" s="30"/>
      <c r="H333" s="30">
        <f t="shared" ref="H333" si="140">ROUNDDOWN(G333*E333,0)</f>
        <v>0</v>
      </c>
      <c r="I333" s="31"/>
    </row>
    <row r="334" spans="2:9" ht="14.1" customHeight="1" x14ac:dyDescent="0.15">
      <c r="B334" s="32"/>
      <c r="C334" s="33"/>
      <c r="D334" s="33"/>
      <c r="E334" s="34"/>
      <c r="F334" s="35"/>
      <c r="G334" s="36"/>
      <c r="H334" s="36"/>
      <c r="I334" s="37"/>
    </row>
    <row r="335" spans="2:9" ht="14.1" customHeight="1" x14ac:dyDescent="0.15">
      <c r="B335" s="26"/>
      <c r="C335" s="27" t="s">
        <v>183</v>
      </c>
      <c r="D335" s="27"/>
      <c r="E335" s="28">
        <v>8</v>
      </c>
      <c r="F335" s="29" t="s">
        <v>38</v>
      </c>
      <c r="G335" s="30"/>
      <c r="H335" s="30">
        <f t="shared" ref="H335" si="141">ROUNDDOWN(G335*E335,0)</f>
        <v>0</v>
      </c>
      <c r="I335" s="31"/>
    </row>
    <row r="336" spans="2:9" ht="14.1" customHeight="1" x14ac:dyDescent="0.15">
      <c r="B336" s="32"/>
      <c r="C336" s="33"/>
      <c r="D336" s="33"/>
      <c r="E336" s="34"/>
      <c r="F336" s="35"/>
      <c r="G336" s="36"/>
      <c r="H336" s="36"/>
      <c r="I336" s="37"/>
    </row>
    <row r="337" spans="2:9" ht="14.1" customHeight="1" x14ac:dyDescent="0.15">
      <c r="B337" s="26"/>
      <c r="C337" s="27"/>
      <c r="D337" s="27"/>
      <c r="E337" s="28"/>
      <c r="F337" s="29"/>
      <c r="G337" s="30"/>
      <c r="H337" s="30">
        <f t="shared" ref="H337" si="142">ROUNDDOWN(G337*E337,0)</f>
        <v>0</v>
      </c>
      <c r="I337" s="31"/>
    </row>
    <row r="338" spans="2:9" ht="14.1" customHeight="1" x14ac:dyDescent="0.15">
      <c r="B338" s="32"/>
      <c r="C338" s="33"/>
      <c r="D338" s="33"/>
      <c r="E338" s="34"/>
      <c r="F338" s="35"/>
      <c r="G338" s="36"/>
      <c r="H338" s="36"/>
      <c r="I338" s="37"/>
    </row>
    <row r="339" spans="2:9" ht="14.1" customHeight="1" x14ac:dyDescent="0.15">
      <c r="B339" s="26"/>
      <c r="C339" s="27" t="s">
        <v>147</v>
      </c>
      <c r="D339" s="27"/>
      <c r="E339" s="28"/>
      <c r="F339" s="29"/>
      <c r="G339" s="30"/>
      <c r="H339" s="30">
        <f t="shared" ref="H339" si="143">ROUNDDOWN(G339*E339,0)</f>
        <v>0</v>
      </c>
      <c r="I339" s="31"/>
    </row>
    <row r="340" spans="2:9" ht="14.1" customHeight="1" x14ac:dyDescent="0.15">
      <c r="B340" s="32"/>
      <c r="C340" s="33" t="s">
        <v>697</v>
      </c>
      <c r="D340" s="33" t="s">
        <v>185</v>
      </c>
      <c r="E340" s="34"/>
      <c r="F340" s="35"/>
      <c r="G340" s="36"/>
      <c r="H340" s="36"/>
      <c r="I340" s="37"/>
    </row>
    <row r="341" spans="2:9" ht="14.1" customHeight="1" x14ac:dyDescent="0.15">
      <c r="B341" s="26"/>
      <c r="C341" s="27" t="s">
        <v>184</v>
      </c>
      <c r="D341" s="27" t="s">
        <v>186</v>
      </c>
      <c r="E341" s="28">
        <v>1</v>
      </c>
      <c r="F341" s="29" t="s">
        <v>130</v>
      </c>
      <c r="G341" s="30"/>
      <c r="H341" s="30">
        <f t="shared" ref="H341" si="144">ROUNDDOWN(G341*E341,0)</f>
        <v>0</v>
      </c>
      <c r="I341" s="31"/>
    </row>
    <row r="342" spans="2:9" ht="14.1" customHeight="1" x14ac:dyDescent="0.15">
      <c r="B342" s="32"/>
      <c r="C342" s="33" t="s">
        <v>698</v>
      </c>
      <c r="D342" s="33" t="s">
        <v>188</v>
      </c>
      <c r="E342" s="34"/>
      <c r="F342" s="35"/>
      <c r="G342" s="36"/>
      <c r="H342" s="36"/>
      <c r="I342" s="37"/>
    </row>
    <row r="343" spans="2:9" ht="14.1" customHeight="1" x14ac:dyDescent="0.15">
      <c r="B343" s="26"/>
      <c r="C343" s="27" t="s">
        <v>187</v>
      </c>
      <c r="D343" s="27" t="s">
        <v>186</v>
      </c>
      <c r="E343" s="28">
        <v>1</v>
      </c>
      <c r="F343" s="29" t="s">
        <v>130</v>
      </c>
      <c r="G343" s="30"/>
      <c r="H343" s="30">
        <f t="shared" ref="H343" si="145">ROUNDDOWN(G343*E343,0)</f>
        <v>0</v>
      </c>
      <c r="I343" s="31"/>
    </row>
    <row r="344" spans="2:9" ht="14.1" customHeight="1" x14ac:dyDescent="0.15">
      <c r="B344" s="32"/>
      <c r="C344" s="33" t="s">
        <v>699</v>
      </c>
      <c r="D344" s="33" t="s">
        <v>190</v>
      </c>
      <c r="E344" s="34"/>
      <c r="F344" s="35"/>
      <c r="G344" s="36"/>
      <c r="H344" s="36"/>
      <c r="I344" s="37"/>
    </row>
    <row r="345" spans="2:9" ht="14.1" customHeight="1" x14ac:dyDescent="0.15">
      <c r="B345" s="26"/>
      <c r="C345" s="27" t="s">
        <v>189</v>
      </c>
      <c r="D345" s="27" t="s">
        <v>186</v>
      </c>
      <c r="E345" s="28">
        <v>3</v>
      </c>
      <c r="F345" s="29" t="s">
        <v>130</v>
      </c>
      <c r="G345" s="30"/>
      <c r="H345" s="30">
        <f t="shared" ref="H345" si="146">ROUNDDOWN(G345*E345,0)</f>
        <v>0</v>
      </c>
      <c r="I345" s="31"/>
    </row>
    <row r="346" spans="2:9" ht="14.1" customHeight="1" x14ac:dyDescent="0.15">
      <c r="B346" s="32"/>
      <c r="C346" s="33" t="s">
        <v>700</v>
      </c>
      <c r="D346" s="33" t="s">
        <v>155</v>
      </c>
      <c r="E346" s="34"/>
      <c r="F346" s="35"/>
      <c r="G346" s="36"/>
      <c r="H346" s="36"/>
      <c r="I346" s="37"/>
    </row>
    <row r="347" spans="2:9" ht="14.1" customHeight="1" x14ac:dyDescent="0.15">
      <c r="B347" s="26"/>
      <c r="C347" s="27" t="s">
        <v>184</v>
      </c>
      <c r="D347" s="27" t="s">
        <v>186</v>
      </c>
      <c r="E347" s="28">
        <v>4</v>
      </c>
      <c r="F347" s="29" t="s">
        <v>130</v>
      </c>
      <c r="G347" s="30"/>
      <c r="H347" s="30">
        <f t="shared" ref="H347" si="147">ROUNDDOWN(G347*E347,0)</f>
        <v>0</v>
      </c>
      <c r="I347" s="31"/>
    </row>
    <row r="348" spans="2:9" ht="14.1" customHeight="1" x14ac:dyDescent="0.15">
      <c r="B348" s="32"/>
      <c r="C348" s="33" t="s">
        <v>701</v>
      </c>
      <c r="D348" s="33" t="s">
        <v>190</v>
      </c>
      <c r="E348" s="34"/>
      <c r="F348" s="35"/>
      <c r="G348" s="36"/>
      <c r="H348" s="36"/>
      <c r="I348" s="37"/>
    </row>
    <row r="349" spans="2:9" ht="14.1" customHeight="1" x14ac:dyDescent="0.15">
      <c r="B349" s="26"/>
      <c r="C349" s="27" t="s">
        <v>184</v>
      </c>
      <c r="D349" s="27" t="s">
        <v>186</v>
      </c>
      <c r="E349" s="28">
        <v>4</v>
      </c>
      <c r="F349" s="29" t="s">
        <v>130</v>
      </c>
      <c r="G349" s="30"/>
      <c r="H349" s="30">
        <f t="shared" ref="H349" si="148">ROUNDDOWN(G349*E349,0)</f>
        <v>0</v>
      </c>
      <c r="I349" s="31"/>
    </row>
    <row r="350" spans="2:9" ht="14.1" customHeight="1" x14ac:dyDescent="0.15">
      <c r="B350" s="32"/>
      <c r="C350" s="33"/>
      <c r="D350" s="33"/>
      <c r="E350" s="34"/>
      <c r="F350" s="35"/>
      <c r="G350" s="36"/>
      <c r="H350" s="36"/>
      <c r="I350" s="37"/>
    </row>
    <row r="351" spans="2:9" ht="14.1" customHeight="1" x14ac:dyDescent="0.15">
      <c r="B351" s="26"/>
      <c r="C351" s="27"/>
      <c r="D351" s="27"/>
      <c r="E351" s="28"/>
      <c r="F351" s="29"/>
      <c r="G351" s="30"/>
      <c r="H351" s="30">
        <f t="shared" ref="H351" si="149">ROUNDDOWN(G351*E351,0)</f>
        <v>0</v>
      </c>
      <c r="I351" s="31"/>
    </row>
    <row r="352" spans="2:9" ht="14.1" customHeight="1" x14ac:dyDescent="0.15">
      <c r="B352" s="32"/>
      <c r="C352" s="33"/>
      <c r="D352" s="33"/>
      <c r="E352" s="34"/>
      <c r="F352" s="35"/>
      <c r="G352" s="36"/>
      <c r="H352" s="36"/>
      <c r="I352" s="37"/>
    </row>
    <row r="353" spans="2:9" ht="14.1" customHeight="1" x14ac:dyDescent="0.15">
      <c r="B353" s="26"/>
      <c r="C353" s="27" t="s">
        <v>191</v>
      </c>
      <c r="D353" s="27" t="s">
        <v>153</v>
      </c>
      <c r="E353" s="28">
        <v>13.7</v>
      </c>
      <c r="F353" s="29" t="s">
        <v>38</v>
      </c>
      <c r="G353" s="30"/>
      <c r="H353" s="30">
        <f t="shared" ref="H353" si="150">ROUNDDOWN(G353*E353,0)</f>
        <v>0</v>
      </c>
      <c r="I353" s="31"/>
    </row>
    <row r="354" spans="2:9" ht="14.1" customHeight="1" x14ac:dyDescent="0.15">
      <c r="B354" s="32"/>
      <c r="C354" s="33"/>
      <c r="D354" s="33"/>
      <c r="E354" s="34"/>
      <c r="F354" s="35"/>
      <c r="G354" s="36"/>
      <c r="H354" s="36"/>
      <c r="I354" s="37"/>
    </row>
    <row r="355" spans="2:9" ht="14.1" customHeight="1" x14ac:dyDescent="0.15">
      <c r="B355" s="26"/>
      <c r="C355" s="27"/>
      <c r="D355" s="27"/>
      <c r="E355" s="28"/>
      <c r="F355" s="29"/>
      <c r="G355" s="30"/>
      <c r="H355" s="30">
        <f t="shared" ref="H355" si="151">ROUNDDOWN(G355*E355,0)</f>
        <v>0</v>
      </c>
      <c r="I355" s="31"/>
    </row>
    <row r="356" spans="2:9" ht="14.1" customHeight="1" x14ac:dyDescent="0.15">
      <c r="B356" s="32"/>
      <c r="C356" s="33"/>
      <c r="D356" s="33"/>
      <c r="E356" s="34"/>
      <c r="F356" s="35"/>
      <c r="G356" s="36"/>
      <c r="H356" s="36"/>
      <c r="I356" s="37"/>
    </row>
    <row r="357" spans="2:9" ht="14.1" customHeight="1" x14ac:dyDescent="0.15">
      <c r="B357" s="26"/>
      <c r="C357" s="27"/>
      <c r="D357" s="27"/>
      <c r="E357" s="28"/>
      <c r="F357" s="29"/>
      <c r="G357" s="30"/>
      <c r="H357" s="30">
        <f t="shared" ref="H357" si="152">ROUNDDOWN(G357*E357,0)</f>
        <v>0</v>
      </c>
      <c r="I357" s="31"/>
    </row>
    <row r="358" spans="2:9" ht="14.1" customHeight="1" x14ac:dyDescent="0.15">
      <c r="B358" s="32"/>
      <c r="C358" s="33"/>
      <c r="D358" s="33"/>
      <c r="E358" s="34"/>
      <c r="F358" s="35"/>
      <c r="G358" s="36"/>
      <c r="H358" s="36"/>
      <c r="I358" s="37"/>
    </row>
    <row r="359" spans="2:9" ht="14.1" customHeight="1" x14ac:dyDescent="0.15">
      <c r="B359" s="26"/>
      <c r="C359" s="27"/>
      <c r="D359" s="27"/>
      <c r="E359" s="28"/>
      <c r="F359" s="29"/>
      <c r="G359" s="30"/>
      <c r="H359" s="30">
        <f t="shared" ref="H359" si="153">ROUNDDOWN(G359*E359,0)</f>
        <v>0</v>
      </c>
      <c r="I359" s="31"/>
    </row>
    <row r="360" spans="2:9" ht="14.1" customHeight="1" x14ac:dyDescent="0.15">
      <c r="B360" s="32"/>
      <c r="C360" s="33"/>
      <c r="D360" s="33"/>
      <c r="E360" s="34"/>
      <c r="F360" s="35"/>
      <c r="G360" s="36"/>
      <c r="H360" s="36"/>
      <c r="I360" s="37"/>
    </row>
    <row r="361" spans="2:9" ht="14.1" customHeight="1" x14ac:dyDescent="0.15">
      <c r="B361" s="26"/>
      <c r="C361" s="27"/>
      <c r="D361" s="27"/>
      <c r="E361" s="28"/>
      <c r="F361" s="29"/>
      <c r="G361" s="30"/>
      <c r="H361" s="30">
        <f t="shared" ref="H361" si="154">ROUNDDOWN(G361*E361,0)</f>
        <v>0</v>
      </c>
      <c r="I361" s="31"/>
    </row>
    <row r="362" spans="2:9" ht="14.1" customHeight="1" x14ac:dyDescent="0.15">
      <c r="B362" s="32"/>
      <c r="C362" s="33"/>
      <c r="D362" s="33"/>
      <c r="E362" s="34"/>
      <c r="F362" s="35"/>
      <c r="G362" s="36"/>
      <c r="H362" s="36"/>
      <c r="I362" s="37"/>
    </row>
    <row r="363" spans="2:9" ht="14.1" customHeight="1" x14ac:dyDescent="0.15">
      <c r="B363" s="26"/>
      <c r="C363" s="29" t="s">
        <v>10</v>
      </c>
      <c r="D363" s="27"/>
      <c r="E363" s="28"/>
      <c r="F363" s="29"/>
      <c r="G363" s="30"/>
      <c r="H363" s="30">
        <f>SUM(H294:H362)</f>
        <v>0</v>
      </c>
      <c r="I363" s="31"/>
    </row>
    <row r="364" spans="2:9" ht="14.1" customHeight="1" x14ac:dyDescent="0.15">
      <c r="B364" s="32"/>
      <c r="C364" s="33"/>
      <c r="D364" s="33"/>
      <c r="E364" s="34"/>
      <c r="F364" s="35"/>
      <c r="G364" s="36"/>
      <c r="H364" s="36"/>
      <c r="I364" s="37"/>
    </row>
    <row r="365" spans="2:9" ht="14.1" customHeight="1" x14ac:dyDescent="0.15">
      <c r="B365" s="17"/>
      <c r="C365" s="19"/>
      <c r="D365" s="19"/>
      <c r="E365" s="20"/>
      <c r="F365" s="21"/>
      <c r="G365" s="40"/>
      <c r="H365" s="40">
        <f t="shared" ref="H365" si="155">ROUNDDOWN(G365*E365,0)</f>
        <v>0</v>
      </c>
      <c r="I365" s="22"/>
    </row>
    <row r="366" spans="2:9" ht="14.1" customHeight="1" x14ac:dyDescent="0.15">
      <c r="B366" s="12"/>
      <c r="C366" s="52" t="str">
        <f>+中科目!$C$33</f>
        <v>内装改修</v>
      </c>
      <c r="D366" s="52"/>
      <c r="E366" s="53"/>
      <c r="F366" s="14"/>
      <c r="G366" s="54"/>
      <c r="H366" s="54"/>
      <c r="I366" s="11"/>
    </row>
    <row r="367" spans="2:9" ht="14.1" customHeight="1" x14ac:dyDescent="0.15">
      <c r="B367" s="26">
        <f>+中科目!$B$35</f>
        <v>4.0999999999999996</v>
      </c>
      <c r="C367" s="27" t="str">
        <f>+中科目!$C$35</f>
        <v>撤去</v>
      </c>
      <c r="D367" s="27"/>
      <c r="E367" s="28"/>
      <c r="F367" s="29"/>
      <c r="G367" s="30"/>
      <c r="H367" s="30">
        <f t="shared" ref="H367" si="156">ROUNDDOWN(G367*E367,0)</f>
        <v>0</v>
      </c>
      <c r="I367" s="31"/>
    </row>
    <row r="368" spans="2:9" ht="14.1" customHeight="1" x14ac:dyDescent="0.15">
      <c r="B368" s="32"/>
      <c r="C368" s="33"/>
      <c r="D368" s="33"/>
      <c r="E368" s="34"/>
      <c r="F368" s="35"/>
      <c r="G368" s="36"/>
      <c r="H368" s="36"/>
      <c r="I368" s="37"/>
    </row>
    <row r="369" spans="2:9" ht="14.1" customHeight="1" x14ac:dyDescent="0.15">
      <c r="B369" s="26"/>
      <c r="C369" s="27"/>
      <c r="D369" s="27"/>
      <c r="E369" s="28"/>
      <c r="F369" s="29"/>
      <c r="G369" s="30"/>
      <c r="H369" s="30">
        <f t="shared" ref="H369" si="157">ROUNDDOWN(G369*E369,0)</f>
        <v>0</v>
      </c>
      <c r="I369" s="31"/>
    </row>
    <row r="370" spans="2:9" ht="14.1" customHeight="1" x14ac:dyDescent="0.15">
      <c r="B370" s="32"/>
      <c r="C370" s="33"/>
      <c r="D370" s="33"/>
      <c r="E370" s="34"/>
      <c r="F370" s="35"/>
      <c r="G370" s="36"/>
      <c r="H370" s="36"/>
      <c r="I370" s="37"/>
    </row>
    <row r="371" spans="2:9" ht="14.1" customHeight="1" x14ac:dyDescent="0.15">
      <c r="B371" s="26"/>
      <c r="C371" s="27" t="s">
        <v>192</v>
      </c>
      <c r="D371" s="27" t="s">
        <v>193</v>
      </c>
      <c r="E371" s="28">
        <v>26</v>
      </c>
      <c r="F371" s="29" t="s">
        <v>194</v>
      </c>
      <c r="G371" s="30"/>
      <c r="H371" s="30">
        <f t="shared" ref="H371" si="158">ROUNDDOWN(G371*E371,0)</f>
        <v>0</v>
      </c>
      <c r="I371" s="31"/>
    </row>
    <row r="372" spans="2:9" ht="14.1" customHeight="1" x14ac:dyDescent="0.15">
      <c r="B372" s="32"/>
      <c r="C372" s="33"/>
      <c r="D372" s="33"/>
      <c r="E372" s="34"/>
      <c r="F372" s="35"/>
      <c r="G372" s="36"/>
      <c r="H372" s="36"/>
      <c r="I372" s="37"/>
    </row>
    <row r="373" spans="2:9" ht="14.1" customHeight="1" x14ac:dyDescent="0.15">
      <c r="B373" s="26"/>
      <c r="C373" s="27" t="s">
        <v>192</v>
      </c>
      <c r="D373" s="27" t="s">
        <v>195</v>
      </c>
      <c r="E373" s="28">
        <v>1</v>
      </c>
      <c r="F373" s="29" t="s">
        <v>194</v>
      </c>
      <c r="G373" s="30"/>
      <c r="H373" s="30">
        <f t="shared" ref="H373" si="159">ROUNDDOWN(G373*E373,0)</f>
        <v>0</v>
      </c>
      <c r="I373" s="31"/>
    </row>
    <row r="374" spans="2:9" ht="14.1" customHeight="1" x14ac:dyDescent="0.15">
      <c r="B374" s="32"/>
      <c r="C374" s="33"/>
      <c r="D374" s="33"/>
      <c r="E374" s="34"/>
      <c r="F374" s="35"/>
      <c r="G374" s="36"/>
      <c r="H374" s="36"/>
      <c r="I374" s="37"/>
    </row>
    <row r="375" spans="2:9" ht="14.1" customHeight="1" x14ac:dyDescent="0.15">
      <c r="B375" s="26"/>
      <c r="C375" s="27" t="s">
        <v>196</v>
      </c>
      <c r="D375" s="27"/>
      <c r="E375" s="28">
        <v>11.4</v>
      </c>
      <c r="F375" s="29" t="s">
        <v>38</v>
      </c>
      <c r="G375" s="30"/>
      <c r="H375" s="30">
        <f t="shared" ref="H375" si="160">ROUNDDOWN(G375*E375,0)</f>
        <v>0</v>
      </c>
      <c r="I375" s="31"/>
    </row>
    <row r="376" spans="2:9" ht="14.1" customHeight="1" x14ac:dyDescent="0.15">
      <c r="B376" s="32"/>
      <c r="C376" s="33"/>
      <c r="D376" s="33"/>
      <c r="E376" s="34"/>
      <c r="F376" s="35"/>
      <c r="G376" s="36"/>
      <c r="H376" s="36"/>
      <c r="I376" s="37"/>
    </row>
    <row r="377" spans="2:9" ht="14.1" customHeight="1" x14ac:dyDescent="0.15">
      <c r="B377" s="26"/>
      <c r="C377" s="27" t="s">
        <v>197</v>
      </c>
      <c r="D377" s="27"/>
      <c r="E377" s="28">
        <v>2.9</v>
      </c>
      <c r="F377" s="29" t="s">
        <v>38</v>
      </c>
      <c r="G377" s="30"/>
      <c r="H377" s="30">
        <f t="shared" ref="H377" si="161">ROUNDDOWN(G377*E377,0)</f>
        <v>0</v>
      </c>
      <c r="I377" s="31"/>
    </row>
    <row r="378" spans="2:9" ht="14.1" customHeight="1" x14ac:dyDescent="0.15">
      <c r="B378" s="32"/>
      <c r="C378" s="33"/>
      <c r="D378" s="33"/>
      <c r="E378" s="34"/>
      <c r="F378" s="35"/>
      <c r="G378" s="36"/>
      <c r="H378" s="36"/>
      <c r="I378" s="37"/>
    </row>
    <row r="379" spans="2:9" ht="14.1" customHeight="1" x14ac:dyDescent="0.15">
      <c r="B379" s="26"/>
      <c r="C379" s="27" t="s">
        <v>198</v>
      </c>
      <c r="D379" s="27"/>
      <c r="E379" s="28">
        <v>0.7</v>
      </c>
      <c r="F379" s="29" t="s">
        <v>38</v>
      </c>
      <c r="G379" s="30"/>
      <c r="H379" s="30">
        <f t="shared" ref="H379" si="162">ROUNDDOWN(G379*E379,0)</f>
        <v>0</v>
      </c>
      <c r="I379" s="31"/>
    </row>
    <row r="380" spans="2:9" ht="14.1" customHeight="1" x14ac:dyDescent="0.15">
      <c r="B380" s="32"/>
      <c r="C380" s="33"/>
      <c r="D380" s="33"/>
      <c r="E380" s="34"/>
      <c r="F380" s="35"/>
      <c r="G380" s="36"/>
      <c r="H380" s="36"/>
      <c r="I380" s="37"/>
    </row>
    <row r="381" spans="2:9" ht="14.1" customHeight="1" x14ac:dyDescent="0.15">
      <c r="B381" s="26"/>
      <c r="C381" s="27" t="s">
        <v>199</v>
      </c>
      <c r="D381" s="27"/>
      <c r="E381" s="28">
        <v>2.2000000000000002</v>
      </c>
      <c r="F381" s="29" t="s">
        <v>38</v>
      </c>
      <c r="G381" s="30"/>
      <c r="H381" s="30">
        <f t="shared" ref="H381" si="163">ROUNDDOWN(G381*E381,0)</f>
        <v>0</v>
      </c>
      <c r="I381" s="31"/>
    </row>
    <row r="382" spans="2:9" ht="14.1" customHeight="1" x14ac:dyDescent="0.15">
      <c r="B382" s="32"/>
      <c r="C382" s="33"/>
      <c r="D382" s="33"/>
      <c r="E382" s="34"/>
      <c r="F382" s="35"/>
      <c r="G382" s="36"/>
      <c r="H382" s="36"/>
      <c r="I382" s="37"/>
    </row>
    <row r="383" spans="2:9" ht="14.1" customHeight="1" x14ac:dyDescent="0.15">
      <c r="B383" s="26"/>
      <c r="C383" s="27" t="s">
        <v>200</v>
      </c>
      <c r="D383" s="27" t="s">
        <v>201</v>
      </c>
      <c r="E383" s="28">
        <v>4.5999999999999996</v>
      </c>
      <c r="F383" s="29" t="s">
        <v>55</v>
      </c>
      <c r="G383" s="30"/>
      <c r="H383" s="30">
        <f t="shared" ref="H383" si="164">ROUNDDOWN(G383*E383,0)</f>
        <v>0</v>
      </c>
      <c r="I383" s="31"/>
    </row>
    <row r="384" spans="2:9" ht="14.1" customHeight="1" x14ac:dyDescent="0.15">
      <c r="B384" s="32"/>
      <c r="C384" s="33"/>
      <c r="D384" s="33"/>
      <c r="E384" s="34"/>
      <c r="F384" s="35"/>
      <c r="G384" s="36"/>
      <c r="H384" s="36"/>
      <c r="I384" s="37"/>
    </row>
    <row r="385" spans="2:9" ht="14.1" customHeight="1" x14ac:dyDescent="0.15">
      <c r="B385" s="26"/>
      <c r="C385" s="27" t="s">
        <v>202</v>
      </c>
      <c r="D385" s="27" t="s">
        <v>203</v>
      </c>
      <c r="E385" s="28">
        <v>46.4</v>
      </c>
      <c r="F385" s="29" t="s">
        <v>55</v>
      </c>
      <c r="G385" s="30"/>
      <c r="H385" s="30">
        <f t="shared" ref="H385" si="165">ROUNDDOWN(G385*E385,0)</f>
        <v>0</v>
      </c>
      <c r="I385" s="31"/>
    </row>
    <row r="386" spans="2:9" ht="14.1" customHeight="1" x14ac:dyDescent="0.15">
      <c r="B386" s="32"/>
      <c r="C386" s="33"/>
      <c r="D386" s="33"/>
      <c r="E386" s="34"/>
      <c r="F386" s="35"/>
      <c r="G386" s="36"/>
      <c r="H386" s="36"/>
      <c r="I386" s="37"/>
    </row>
    <row r="387" spans="2:9" ht="14.1" customHeight="1" x14ac:dyDescent="0.15">
      <c r="B387" s="26"/>
      <c r="C387" s="27" t="s">
        <v>204</v>
      </c>
      <c r="D387" s="27" t="s">
        <v>205</v>
      </c>
      <c r="E387" s="28">
        <v>25.7</v>
      </c>
      <c r="F387" s="29" t="s">
        <v>55</v>
      </c>
      <c r="G387" s="30"/>
      <c r="H387" s="30">
        <f t="shared" ref="H387" si="166">ROUNDDOWN(G387*E387,0)</f>
        <v>0</v>
      </c>
      <c r="I387" s="31"/>
    </row>
    <row r="388" spans="2:9" ht="14.1" customHeight="1" x14ac:dyDescent="0.15">
      <c r="B388" s="32"/>
      <c r="C388" s="33"/>
      <c r="D388" s="33"/>
      <c r="E388" s="34"/>
      <c r="F388" s="35"/>
      <c r="G388" s="36"/>
      <c r="H388" s="36"/>
      <c r="I388" s="37"/>
    </row>
    <row r="389" spans="2:9" ht="14.1" customHeight="1" x14ac:dyDescent="0.15">
      <c r="B389" s="26"/>
      <c r="C389" s="27" t="s">
        <v>206</v>
      </c>
      <c r="D389" s="27"/>
      <c r="E389" s="28">
        <v>52.8</v>
      </c>
      <c r="F389" s="29" t="s">
        <v>38</v>
      </c>
      <c r="G389" s="30"/>
      <c r="H389" s="30">
        <f t="shared" ref="H389" si="167">ROUNDDOWN(G389*E389,0)</f>
        <v>0</v>
      </c>
      <c r="I389" s="31"/>
    </row>
    <row r="390" spans="2:9" ht="14.1" customHeight="1" x14ac:dyDescent="0.15">
      <c r="B390" s="32"/>
      <c r="C390" s="33"/>
      <c r="D390" s="33"/>
      <c r="E390" s="34"/>
      <c r="F390" s="35"/>
      <c r="G390" s="36"/>
      <c r="H390" s="36"/>
      <c r="I390" s="37"/>
    </row>
    <row r="391" spans="2:9" ht="14.1" customHeight="1" x14ac:dyDescent="0.15">
      <c r="B391" s="26"/>
      <c r="C391" s="27" t="s">
        <v>207</v>
      </c>
      <c r="D391" s="27"/>
      <c r="E391" s="28">
        <v>1.5</v>
      </c>
      <c r="F391" s="29" t="s">
        <v>38</v>
      </c>
      <c r="G391" s="30"/>
      <c r="H391" s="30">
        <f t="shared" ref="H391" si="168">ROUNDDOWN(G391*E391,0)</f>
        <v>0</v>
      </c>
      <c r="I391" s="31"/>
    </row>
    <row r="392" spans="2:9" ht="14.1" customHeight="1" x14ac:dyDescent="0.15">
      <c r="B392" s="32"/>
      <c r="C392" s="33"/>
      <c r="D392" s="33"/>
      <c r="E392" s="34"/>
      <c r="F392" s="35"/>
      <c r="G392" s="36"/>
      <c r="H392" s="36"/>
      <c r="I392" s="37"/>
    </row>
    <row r="393" spans="2:9" ht="14.1" customHeight="1" x14ac:dyDescent="0.15">
      <c r="B393" s="26"/>
      <c r="C393" s="27" t="s">
        <v>208</v>
      </c>
      <c r="D393" s="27"/>
      <c r="E393" s="28">
        <v>23.8</v>
      </c>
      <c r="F393" s="29" t="s">
        <v>38</v>
      </c>
      <c r="G393" s="30"/>
      <c r="H393" s="30">
        <f t="shared" ref="H393" si="169">ROUNDDOWN(G393*E393,0)</f>
        <v>0</v>
      </c>
      <c r="I393" s="31"/>
    </row>
    <row r="394" spans="2:9" ht="14.1" customHeight="1" x14ac:dyDescent="0.15">
      <c r="B394" s="32"/>
      <c r="C394" s="33"/>
      <c r="D394" s="33"/>
      <c r="E394" s="34"/>
      <c r="F394" s="35"/>
      <c r="G394" s="36"/>
      <c r="H394" s="36"/>
      <c r="I394" s="37"/>
    </row>
    <row r="395" spans="2:9" ht="14.1" customHeight="1" x14ac:dyDescent="0.15">
      <c r="B395" s="26"/>
      <c r="C395" s="27" t="s">
        <v>209</v>
      </c>
      <c r="D395" s="27" t="s">
        <v>210</v>
      </c>
      <c r="E395" s="28">
        <v>15.4</v>
      </c>
      <c r="F395" s="29" t="s">
        <v>55</v>
      </c>
      <c r="G395" s="30"/>
      <c r="H395" s="30">
        <f t="shared" ref="H395" si="170">ROUNDDOWN(G395*E395,0)</f>
        <v>0</v>
      </c>
      <c r="I395" s="31"/>
    </row>
    <row r="396" spans="2:9" ht="14.1" customHeight="1" x14ac:dyDescent="0.15">
      <c r="B396" s="32"/>
      <c r="C396" s="33"/>
      <c r="D396" s="33"/>
      <c r="E396" s="34"/>
      <c r="F396" s="35"/>
      <c r="G396" s="36"/>
      <c r="H396" s="36"/>
      <c r="I396" s="37"/>
    </row>
    <row r="397" spans="2:9" ht="14.1" customHeight="1" x14ac:dyDescent="0.15">
      <c r="B397" s="26"/>
      <c r="C397" s="27" t="s">
        <v>211</v>
      </c>
      <c r="D397" s="27" t="s">
        <v>210</v>
      </c>
      <c r="E397" s="28">
        <v>52.1</v>
      </c>
      <c r="F397" s="29" t="s">
        <v>55</v>
      </c>
      <c r="G397" s="30"/>
      <c r="H397" s="30">
        <f t="shared" ref="H397" si="171">ROUNDDOWN(G397*E397,0)</f>
        <v>0</v>
      </c>
      <c r="I397" s="31"/>
    </row>
    <row r="398" spans="2:9" ht="14.1" customHeight="1" x14ac:dyDescent="0.15">
      <c r="B398" s="32"/>
      <c r="C398" s="33"/>
      <c r="D398" s="33"/>
      <c r="E398" s="34"/>
      <c r="F398" s="35"/>
      <c r="G398" s="36"/>
      <c r="H398" s="36"/>
      <c r="I398" s="37"/>
    </row>
    <row r="399" spans="2:9" ht="14.1" customHeight="1" x14ac:dyDescent="0.15">
      <c r="B399" s="26"/>
      <c r="C399" s="27" t="s">
        <v>633</v>
      </c>
      <c r="D399" s="27" t="s">
        <v>634</v>
      </c>
      <c r="E399" s="28">
        <v>2.8</v>
      </c>
      <c r="F399" s="29" t="s">
        <v>55</v>
      </c>
      <c r="G399" s="30"/>
      <c r="H399" s="30">
        <f t="shared" ref="H399" si="172">ROUNDDOWN(G399*E399,0)</f>
        <v>0</v>
      </c>
      <c r="I399" s="31"/>
    </row>
    <row r="400" spans="2:9" ht="14.1" customHeight="1" x14ac:dyDescent="0.15">
      <c r="B400" s="32"/>
      <c r="C400" s="33"/>
      <c r="D400" s="33"/>
      <c r="E400" s="34"/>
      <c r="F400" s="35"/>
      <c r="G400" s="36"/>
      <c r="H400" s="36"/>
      <c r="I400" s="37"/>
    </row>
    <row r="401" spans="2:9" ht="14.1" customHeight="1" x14ac:dyDescent="0.15">
      <c r="B401" s="17"/>
      <c r="C401" s="19" t="s">
        <v>212</v>
      </c>
      <c r="D401" s="19"/>
      <c r="E401" s="20">
        <v>3.6</v>
      </c>
      <c r="F401" s="21" t="s">
        <v>38</v>
      </c>
      <c r="G401" s="40"/>
      <c r="H401" s="40">
        <f t="shared" ref="H401" si="173">ROUNDDOWN(G401*E401,0)</f>
        <v>0</v>
      </c>
      <c r="I401" s="22"/>
    </row>
    <row r="402" spans="2:9" ht="14.1" customHeight="1" x14ac:dyDescent="0.15">
      <c r="B402" s="12"/>
      <c r="C402" s="52"/>
      <c r="D402" s="52"/>
      <c r="E402" s="53"/>
      <c r="F402" s="14"/>
      <c r="G402" s="54"/>
      <c r="H402" s="54"/>
      <c r="I402" s="11"/>
    </row>
    <row r="403" spans="2:9" ht="14.1" customHeight="1" x14ac:dyDescent="0.15">
      <c r="B403" s="26"/>
      <c r="C403" s="27" t="s">
        <v>213</v>
      </c>
      <c r="D403" s="27" t="s">
        <v>214</v>
      </c>
      <c r="E403" s="28">
        <v>1.5</v>
      </c>
      <c r="F403" s="29" t="s">
        <v>38</v>
      </c>
      <c r="G403" s="30"/>
      <c r="H403" s="30">
        <f t="shared" ref="H403" si="174">ROUNDDOWN(G403*E403,0)</f>
        <v>0</v>
      </c>
      <c r="I403" s="31"/>
    </row>
    <row r="404" spans="2:9" ht="14.1" customHeight="1" x14ac:dyDescent="0.15">
      <c r="B404" s="32"/>
      <c r="C404" s="33"/>
      <c r="D404" s="33"/>
      <c r="E404" s="34"/>
      <c r="F404" s="35"/>
      <c r="G404" s="36"/>
      <c r="H404" s="36"/>
      <c r="I404" s="37"/>
    </row>
    <row r="405" spans="2:9" ht="14.1" customHeight="1" x14ac:dyDescent="0.15">
      <c r="B405" s="26"/>
      <c r="C405" s="27" t="s">
        <v>215</v>
      </c>
      <c r="D405" s="27" t="s">
        <v>216</v>
      </c>
      <c r="E405" s="28">
        <v>12</v>
      </c>
      <c r="F405" s="29" t="s">
        <v>38</v>
      </c>
      <c r="G405" s="30"/>
      <c r="H405" s="30">
        <f t="shared" ref="H405" si="175">ROUNDDOWN(G405*E405,0)</f>
        <v>0</v>
      </c>
      <c r="I405" s="31"/>
    </row>
    <row r="406" spans="2:9" ht="14.1" customHeight="1" x14ac:dyDescent="0.15">
      <c r="B406" s="32"/>
      <c r="C406" s="33"/>
      <c r="D406" s="33"/>
      <c r="E406" s="34"/>
      <c r="F406" s="35"/>
      <c r="G406" s="36"/>
      <c r="H406" s="36"/>
      <c r="I406" s="37"/>
    </row>
    <row r="407" spans="2:9" ht="14.1" customHeight="1" x14ac:dyDescent="0.15">
      <c r="B407" s="26"/>
      <c r="C407" s="27" t="s">
        <v>217</v>
      </c>
      <c r="D407" s="27" t="s">
        <v>218</v>
      </c>
      <c r="E407" s="28">
        <v>11.8</v>
      </c>
      <c r="F407" s="29" t="s">
        <v>38</v>
      </c>
      <c r="G407" s="30"/>
      <c r="H407" s="30">
        <f t="shared" ref="H407" si="176">ROUNDDOWN(G407*E407,0)</f>
        <v>0</v>
      </c>
      <c r="I407" s="31"/>
    </row>
    <row r="408" spans="2:9" ht="14.1" customHeight="1" x14ac:dyDescent="0.15">
      <c r="B408" s="32"/>
      <c r="C408" s="33"/>
      <c r="D408" s="33"/>
      <c r="E408" s="34"/>
      <c r="F408" s="35"/>
      <c r="G408" s="36"/>
      <c r="H408" s="36"/>
      <c r="I408" s="37"/>
    </row>
    <row r="409" spans="2:9" ht="14.1" customHeight="1" x14ac:dyDescent="0.15">
      <c r="B409" s="26"/>
      <c r="C409" s="27" t="s">
        <v>219</v>
      </c>
      <c r="D409" s="27"/>
      <c r="E409" s="28">
        <v>96.7</v>
      </c>
      <c r="F409" s="29" t="s">
        <v>38</v>
      </c>
      <c r="G409" s="30"/>
      <c r="H409" s="30">
        <f t="shared" ref="H409" si="177">ROUNDDOWN(G409*E409,0)</f>
        <v>0</v>
      </c>
      <c r="I409" s="31"/>
    </row>
    <row r="410" spans="2:9" ht="14.1" customHeight="1" x14ac:dyDescent="0.15">
      <c r="B410" s="32"/>
      <c r="C410" s="33"/>
      <c r="D410" s="33"/>
      <c r="E410" s="34"/>
      <c r="F410" s="35"/>
      <c r="G410" s="36"/>
      <c r="H410" s="36"/>
      <c r="I410" s="37"/>
    </row>
    <row r="411" spans="2:9" ht="14.1" customHeight="1" x14ac:dyDescent="0.15">
      <c r="B411" s="26"/>
      <c r="C411" s="27" t="s">
        <v>220</v>
      </c>
      <c r="D411" s="27"/>
      <c r="E411" s="28">
        <v>21.3</v>
      </c>
      <c r="F411" s="29" t="s">
        <v>38</v>
      </c>
      <c r="G411" s="30"/>
      <c r="H411" s="30">
        <f t="shared" ref="H411" si="178">ROUNDDOWN(G411*E411,0)</f>
        <v>0</v>
      </c>
      <c r="I411" s="31"/>
    </row>
    <row r="412" spans="2:9" ht="14.1" customHeight="1" x14ac:dyDescent="0.15">
      <c r="B412" s="32"/>
      <c r="C412" s="33"/>
      <c r="D412" s="33"/>
      <c r="E412" s="34"/>
      <c r="F412" s="35"/>
      <c r="G412" s="36"/>
      <c r="H412" s="36"/>
      <c r="I412" s="37"/>
    </row>
    <row r="413" spans="2:9" ht="14.1" customHeight="1" x14ac:dyDescent="0.15">
      <c r="B413" s="26"/>
      <c r="C413" s="27" t="s">
        <v>221</v>
      </c>
      <c r="D413" s="27" t="s">
        <v>222</v>
      </c>
      <c r="E413" s="28">
        <v>2.7</v>
      </c>
      <c r="F413" s="29" t="s">
        <v>55</v>
      </c>
      <c r="G413" s="30"/>
      <c r="H413" s="30">
        <f t="shared" ref="H413" si="179">ROUNDDOWN(G413*E413,0)</f>
        <v>0</v>
      </c>
      <c r="I413" s="31"/>
    </row>
    <row r="414" spans="2:9" ht="14.1" customHeight="1" x14ac:dyDescent="0.15">
      <c r="B414" s="32"/>
      <c r="C414" s="33"/>
      <c r="D414" s="33"/>
      <c r="E414" s="34"/>
      <c r="F414" s="35"/>
      <c r="G414" s="36"/>
      <c r="H414" s="36"/>
      <c r="I414" s="37"/>
    </row>
    <row r="415" spans="2:9" ht="14.1" customHeight="1" x14ac:dyDescent="0.15">
      <c r="B415" s="26"/>
      <c r="C415" s="27" t="s">
        <v>643</v>
      </c>
      <c r="D415" s="27" t="s">
        <v>644</v>
      </c>
      <c r="E415" s="28">
        <v>1</v>
      </c>
      <c r="F415" s="29" t="s">
        <v>645</v>
      </c>
      <c r="G415" s="30"/>
      <c r="H415" s="30">
        <f t="shared" ref="H415" si="180">ROUNDDOWN(G415*E415,0)</f>
        <v>0</v>
      </c>
      <c r="I415" s="31"/>
    </row>
    <row r="416" spans="2:9" ht="14.1" customHeight="1" x14ac:dyDescent="0.15">
      <c r="B416" s="32"/>
      <c r="C416" s="33"/>
      <c r="D416" s="33"/>
      <c r="E416" s="34"/>
      <c r="F416" s="35"/>
      <c r="G416" s="36"/>
      <c r="H416" s="36"/>
      <c r="I416" s="37"/>
    </row>
    <row r="417" spans="2:9" ht="14.1" customHeight="1" x14ac:dyDescent="0.15">
      <c r="B417" s="26"/>
      <c r="C417" s="27" t="s">
        <v>223</v>
      </c>
      <c r="D417" s="27"/>
      <c r="E417" s="28">
        <v>50.2</v>
      </c>
      <c r="F417" s="29" t="s">
        <v>38</v>
      </c>
      <c r="G417" s="30"/>
      <c r="H417" s="30">
        <f t="shared" ref="H417" si="181">ROUNDDOWN(G417*E417,0)</f>
        <v>0</v>
      </c>
      <c r="I417" s="31"/>
    </row>
    <row r="418" spans="2:9" ht="14.1" customHeight="1" x14ac:dyDescent="0.15">
      <c r="B418" s="32"/>
      <c r="C418" s="33"/>
      <c r="D418" s="33"/>
      <c r="E418" s="34"/>
      <c r="F418" s="35"/>
      <c r="G418" s="36"/>
      <c r="H418" s="36"/>
      <c r="I418" s="37"/>
    </row>
    <row r="419" spans="2:9" ht="14.1" customHeight="1" x14ac:dyDescent="0.15">
      <c r="B419" s="26"/>
      <c r="C419" s="27" t="s">
        <v>224</v>
      </c>
      <c r="D419" s="27"/>
      <c r="E419" s="28">
        <v>42.5</v>
      </c>
      <c r="F419" s="29" t="s">
        <v>38</v>
      </c>
      <c r="G419" s="30"/>
      <c r="H419" s="30">
        <f t="shared" ref="H419" si="182">ROUNDDOWN(G419*E419,0)</f>
        <v>0</v>
      </c>
      <c r="I419" s="31"/>
    </row>
    <row r="420" spans="2:9" ht="14.1" customHeight="1" x14ac:dyDescent="0.15">
      <c r="B420" s="32"/>
      <c r="C420" s="33"/>
      <c r="D420" s="33"/>
      <c r="E420" s="34"/>
      <c r="F420" s="35"/>
      <c r="G420" s="36"/>
      <c r="H420" s="36"/>
      <c r="I420" s="37"/>
    </row>
    <row r="421" spans="2:9" ht="14.1" customHeight="1" x14ac:dyDescent="0.15">
      <c r="B421" s="26"/>
      <c r="C421" s="27" t="s">
        <v>225</v>
      </c>
      <c r="D421" s="27"/>
      <c r="E421" s="28">
        <v>21.3</v>
      </c>
      <c r="F421" s="29" t="s">
        <v>38</v>
      </c>
      <c r="G421" s="30"/>
      <c r="H421" s="30">
        <f t="shared" ref="H421" si="183">ROUNDDOWN(G421*E421,0)</f>
        <v>0</v>
      </c>
      <c r="I421" s="31"/>
    </row>
    <row r="422" spans="2:9" ht="14.1" customHeight="1" x14ac:dyDescent="0.15">
      <c r="B422" s="32"/>
      <c r="C422" s="33"/>
      <c r="D422" s="33"/>
      <c r="E422" s="34"/>
      <c r="F422" s="35"/>
      <c r="G422" s="36"/>
      <c r="H422" s="36"/>
      <c r="I422" s="37"/>
    </row>
    <row r="423" spans="2:9" ht="14.1" customHeight="1" x14ac:dyDescent="0.15">
      <c r="B423" s="26"/>
      <c r="C423" s="27"/>
      <c r="D423" s="27"/>
      <c r="E423" s="28"/>
      <c r="F423" s="29"/>
      <c r="G423" s="30"/>
      <c r="H423" s="30">
        <f t="shared" ref="H423" si="184">ROUNDDOWN(G423*E423,0)</f>
        <v>0</v>
      </c>
      <c r="I423" s="31"/>
    </row>
    <row r="424" spans="2:9" ht="14.1" customHeight="1" x14ac:dyDescent="0.15">
      <c r="B424" s="32"/>
      <c r="C424" s="33"/>
      <c r="D424" s="33"/>
      <c r="E424" s="34"/>
      <c r="F424" s="35"/>
      <c r="G424" s="36"/>
      <c r="H424" s="36"/>
      <c r="I424" s="37"/>
    </row>
    <row r="425" spans="2:9" ht="14.1" customHeight="1" x14ac:dyDescent="0.15">
      <c r="B425" s="26"/>
      <c r="C425" s="27"/>
      <c r="D425" s="27"/>
      <c r="E425" s="28"/>
      <c r="F425" s="29"/>
      <c r="G425" s="30"/>
      <c r="H425" s="30">
        <f t="shared" ref="H425" si="185">ROUNDDOWN(G425*E425,0)</f>
        <v>0</v>
      </c>
      <c r="I425" s="31"/>
    </row>
    <row r="426" spans="2:9" ht="14.1" customHeight="1" x14ac:dyDescent="0.15">
      <c r="B426" s="32"/>
      <c r="C426" s="33"/>
      <c r="D426" s="33"/>
      <c r="E426" s="34"/>
      <c r="F426" s="35"/>
      <c r="G426" s="36"/>
      <c r="H426" s="36"/>
      <c r="I426" s="37"/>
    </row>
    <row r="427" spans="2:9" ht="14.1" customHeight="1" x14ac:dyDescent="0.15">
      <c r="B427" s="26"/>
      <c r="C427" s="27"/>
      <c r="D427" s="27"/>
      <c r="E427" s="28"/>
      <c r="F427" s="29"/>
      <c r="G427" s="30"/>
      <c r="H427" s="30">
        <f t="shared" ref="H427" si="186">ROUNDDOWN(G427*E427,0)</f>
        <v>0</v>
      </c>
      <c r="I427" s="31"/>
    </row>
    <row r="428" spans="2:9" ht="14.1" customHeight="1" x14ac:dyDescent="0.15">
      <c r="B428" s="32"/>
      <c r="C428" s="33"/>
      <c r="D428" s="33"/>
      <c r="E428" s="34"/>
      <c r="F428" s="35"/>
      <c r="G428" s="36"/>
      <c r="H428" s="36"/>
      <c r="I428" s="37"/>
    </row>
    <row r="429" spans="2:9" ht="14.1" customHeight="1" x14ac:dyDescent="0.15">
      <c r="B429" s="26"/>
      <c r="C429" s="27"/>
      <c r="D429" s="27"/>
      <c r="E429" s="28"/>
      <c r="F429" s="29"/>
      <c r="G429" s="30"/>
      <c r="H429" s="30">
        <f t="shared" ref="H429" si="187">ROUNDDOWN(G429*E429,0)</f>
        <v>0</v>
      </c>
      <c r="I429" s="31"/>
    </row>
    <row r="430" spans="2:9" ht="14.1" customHeight="1" x14ac:dyDescent="0.15">
      <c r="B430" s="32"/>
      <c r="C430" s="33"/>
      <c r="D430" s="33"/>
      <c r="E430" s="34"/>
      <c r="F430" s="35"/>
      <c r="G430" s="36"/>
      <c r="H430" s="36"/>
      <c r="I430" s="37"/>
    </row>
    <row r="431" spans="2:9" ht="14.1" customHeight="1" x14ac:dyDescent="0.15">
      <c r="B431" s="26"/>
      <c r="C431" s="27"/>
      <c r="D431" s="27"/>
      <c r="E431" s="28"/>
      <c r="F431" s="29"/>
      <c r="G431" s="30"/>
      <c r="H431" s="30">
        <f t="shared" ref="H431" si="188">ROUNDDOWN(G431*E431,0)</f>
        <v>0</v>
      </c>
      <c r="I431" s="31"/>
    </row>
    <row r="432" spans="2:9" ht="14.1" customHeight="1" x14ac:dyDescent="0.15">
      <c r="B432" s="32"/>
      <c r="C432" s="33"/>
      <c r="D432" s="33"/>
      <c r="E432" s="34"/>
      <c r="F432" s="35"/>
      <c r="G432" s="36"/>
      <c r="H432" s="36"/>
      <c r="I432" s="37"/>
    </row>
    <row r="433" spans="2:9" ht="14.1" customHeight="1" x14ac:dyDescent="0.15">
      <c r="B433" s="26"/>
      <c r="C433" s="27"/>
      <c r="D433" s="27"/>
      <c r="E433" s="28"/>
      <c r="F433" s="29"/>
      <c r="G433" s="30"/>
      <c r="H433" s="30">
        <f t="shared" ref="H433" si="189">ROUNDDOWN(G433*E433,0)</f>
        <v>0</v>
      </c>
      <c r="I433" s="31"/>
    </row>
    <row r="434" spans="2:9" ht="14.1" customHeight="1" x14ac:dyDescent="0.15">
      <c r="B434" s="32"/>
      <c r="C434" s="33"/>
      <c r="D434" s="33"/>
      <c r="E434" s="34"/>
      <c r="F434" s="35"/>
      <c r="G434" s="36"/>
      <c r="H434" s="36"/>
      <c r="I434" s="37"/>
    </row>
    <row r="435" spans="2:9" ht="14.1" customHeight="1" x14ac:dyDescent="0.15">
      <c r="B435" s="26"/>
      <c r="C435" s="29" t="s">
        <v>10</v>
      </c>
      <c r="D435" s="27"/>
      <c r="E435" s="28"/>
      <c r="F435" s="29"/>
      <c r="G435" s="30"/>
      <c r="H435" s="30">
        <f>SUM(H366:H434)</f>
        <v>0</v>
      </c>
      <c r="I435" s="31"/>
    </row>
    <row r="436" spans="2:9" ht="14.1" customHeight="1" x14ac:dyDescent="0.15">
      <c r="B436" s="32"/>
      <c r="C436" s="33"/>
      <c r="D436" s="33"/>
      <c r="E436" s="34"/>
      <c r="F436" s="35"/>
      <c r="G436" s="36"/>
      <c r="H436" s="36"/>
      <c r="I436" s="37"/>
    </row>
    <row r="437" spans="2:9" ht="14.1" customHeight="1" x14ac:dyDescent="0.15">
      <c r="B437" s="17"/>
      <c r="C437" s="19"/>
      <c r="D437" s="19"/>
      <c r="E437" s="20"/>
      <c r="F437" s="21"/>
      <c r="G437" s="40"/>
      <c r="H437" s="40">
        <f t="shared" ref="H437" si="190">ROUNDDOWN(G437*E437,0)</f>
        <v>0</v>
      </c>
      <c r="I437" s="22"/>
    </row>
    <row r="438" spans="2:9" ht="14.1" customHeight="1" x14ac:dyDescent="0.15">
      <c r="B438" s="12"/>
      <c r="C438" s="52" t="str">
        <f>+中科目!$C$33</f>
        <v>内装改修</v>
      </c>
      <c r="D438" s="52"/>
      <c r="E438" s="53"/>
      <c r="F438" s="14"/>
      <c r="G438" s="54"/>
      <c r="H438" s="54"/>
      <c r="I438" s="11"/>
    </row>
    <row r="439" spans="2:9" ht="14.1" customHeight="1" x14ac:dyDescent="0.15">
      <c r="B439" s="26">
        <f>+中科目!$B$37</f>
        <v>4.2</v>
      </c>
      <c r="C439" s="27" t="str">
        <f>+中科目!$C$37</f>
        <v>改修</v>
      </c>
      <c r="D439" s="27"/>
      <c r="E439" s="28"/>
      <c r="F439" s="29"/>
      <c r="G439" s="30"/>
      <c r="H439" s="30">
        <f t="shared" ref="H439" si="191">ROUNDDOWN(G439*E439,0)</f>
        <v>0</v>
      </c>
      <c r="I439" s="31"/>
    </row>
    <row r="440" spans="2:9" ht="14.1" customHeight="1" x14ac:dyDescent="0.15">
      <c r="B440" s="32"/>
      <c r="C440" s="33"/>
      <c r="D440" s="33"/>
      <c r="E440" s="34"/>
      <c r="F440" s="35"/>
      <c r="G440" s="36"/>
      <c r="H440" s="36"/>
      <c r="I440" s="37"/>
    </row>
    <row r="441" spans="2:9" ht="14.1" customHeight="1" x14ac:dyDescent="0.15">
      <c r="B441" s="26"/>
      <c r="C441" s="27"/>
      <c r="D441" s="27"/>
      <c r="E441" s="28"/>
      <c r="F441" s="29"/>
      <c r="G441" s="30"/>
      <c r="H441" s="30">
        <f t="shared" ref="H441" si="192">ROUNDDOWN(G441*E441,0)</f>
        <v>0</v>
      </c>
      <c r="I441" s="31"/>
    </row>
    <row r="442" spans="2:9" ht="14.1" customHeight="1" x14ac:dyDescent="0.15">
      <c r="B442" s="32"/>
      <c r="C442" s="33"/>
      <c r="D442" s="33"/>
      <c r="E442" s="34"/>
      <c r="F442" s="35"/>
      <c r="G442" s="36"/>
      <c r="H442" s="36"/>
      <c r="I442" s="37"/>
    </row>
    <row r="443" spans="2:9" ht="14.1" customHeight="1" x14ac:dyDescent="0.15">
      <c r="B443" s="26"/>
      <c r="C443" s="27" t="s">
        <v>226</v>
      </c>
      <c r="D443" s="27"/>
      <c r="E443" s="28"/>
      <c r="F443" s="29"/>
      <c r="G443" s="30"/>
      <c r="H443" s="30">
        <f t="shared" ref="H443" si="193">ROUNDDOWN(G443*E443,0)</f>
        <v>0</v>
      </c>
      <c r="I443" s="31"/>
    </row>
    <row r="444" spans="2:9" ht="14.1" customHeight="1" x14ac:dyDescent="0.15">
      <c r="B444" s="32"/>
      <c r="C444" s="33"/>
      <c r="D444" s="33"/>
      <c r="E444" s="34"/>
      <c r="F444" s="35"/>
      <c r="G444" s="36"/>
      <c r="H444" s="36"/>
      <c r="I444" s="37"/>
    </row>
    <row r="445" spans="2:9" ht="14.1" customHeight="1" x14ac:dyDescent="0.15">
      <c r="B445" s="26"/>
      <c r="C445" s="27" t="s">
        <v>227</v>
      </c>
      <c r="D445" s="27" t="s">
        <v>228</v>
      </c>
      <c r="E445" s="28">
        <v>3.1</v>
      </c>
      <c r="F445" s="29" t="s">
        <v>38</v>
      </c>
      <c r="G445" s="30"/>
      <c r="H445" s="30">
        <f t="shared" ref="H445" si="194">ROUNDDOWN(G445*E445,0)</f>
        <v>0</v>
      </c>
      <c r="I445" s="31"/>
    </row>
    <row r="446" spans="2:9" ht="14.1" customHeight="1" x14ac:dyDescent="0.15">
      <c r="B446" s="32"/>
      <c r="C446" s="33"/>
      <c r="D446" s="33"/>
      <c r="E446" s="34"/>
      <c r="F446" s="35"/>
      <c r="G446" s="36"/>
      <c r="H446" s="36"/>
      <c r="I446" s="37"/>
    </row>
    <row r="447" spans="2:9" ht="14.1" customHeight="1" x14ac:dyDescent="0.15">
      <c r="B447" s="26"/>
      <c r="C447" s="27"/>
      <c r="D447" s="27"/>
      <c r="E447" s="28"/>
      <c r="F447" s="29"/>
      <c r="G447" s="30"/>
      <c r="H447" s="30">
        <f t="shared" ref="H447" si="195">ROUNDDOWN(G447*E447,0)</f>
        <v>0</v>
      </c>
      <c r="I447" s="31"/>
    </row>
    <row r="448" spans="2:9" ht="14.1" customHeight="1" x14ac:dyDescent="0.15">
      <c r="B448" s="32"/>
      <c r="C448" s="33"/>
      <c r="D448" s="33"/>
      <c r="E448" s="34"/>
      <c r="F448" s="35"/>
      <c r="G448" s="36"/>
      <c r="H448" s="36"/>
      <c r="I448" s="37"/>
    </row>
    <row r="449" spans="2:9" ht="14.1" customHeight="1" x14ac:dyDescent="0.15">
      <c r="B449" s="26"/>
      <c r="C449" s="27" t="s">
        <v>50</v>
      </c>
      <c r="D449" s="27"/>
      <c r="E449" s="28"/>
      <c r="F449" s="29"/>
      <c r="G449" s="30"/>
      <c r="H449" s="30">
        <f t="shared" ref="H449" si="196">ROUNDDOWN(G449*E449,0)</f>
        <v>0</v>
      </c>
      <c r="I449" s="31"/>
    </row>
    <row r="450" spans="2:9" ht="14.1" customHeight="1" x14ac:dyDescent="0.15">
      <c r="B450" s="32"/>
      <c r="C450" s="33"/>
      <c r="D450" s="33"/>
      <c r="E450" s="34"/>
      <c r="F450" s="35"/>
      <c r="G450" s="36"/>
      <c r="H450" s="36"/>
      <c r="I450" s="37"/>
    </row>
    <row r="451" spans="2:9" ht="14.1" customHeight="1" x14ac:dyDescent="0.15">
      <c r="B451" s="26"/>
      <c r="C451" s="27" t="s">
        <v>52</v>
      </c>
      <c r="D451" s="27"/>
      <c r="E451" s="28">
        <v>1</v>
      </c>
      <c r="F451" s="29" t="s">
        <v>30</v>
      </c>
      <c r="G451" s="30"/>
      <c r="H451" s="30"/>
      <c r="I451" s="31"/>
    </row>
    <row r="452" spans="2:9" ht="14.1" customHeight="1" x14ac:dyDescent="0.15">
      <c r="B452" s="32"/>
      <c r="C452" s="33"/>
      <c r="D452" s="33"/>
      <c r="E452" s="34"/>
      <c r="F452" s="35"/>
      <c r="G452" s="36"/>
      <c r="H452" s="36"/>
      <c r="I452" s="37"/>
    </row>
    <row r="453" spans="2:9" ht="14.1" customHeight="1" x14ac:dyDescent="0.15">
      <c r="B453" s="26"/>
      <c r="C453" s="27"/>
      <c r="D453" s="27"/>
      <c r="E453" s="28"/>
      <c r="F453" s="29"/>
      <c r="G453" s="30"/>
      <c r="H453" s="30">
        <f t="shared" ref="H453" si="197">ROUNDDOWN(G453*E453,0)</f>
        <v>0</v>
      </c>
      <c r="I453" s="31"/>
    </row>
    <row r="454" spans="2:9" ht="14.1" customHeight="1" x14ac:dyDescent="0.15">
      <c r="B454" s="32"/>
      <c r="C454" s="33"/>
      <c r="D454" s="33"/>
      <c r="E454" s="34"/>
      <c r="F454" s="35"/>
      <c r="G454" s="36"/>
      <c r="H454" s="36"/>
      <c r="I454" s="37"/>
    </row>
    <row r="455" spans="2:9" ht="14.1" customHeight="1" x14ac:dyDescent="0.15">
      <c r="B455" s="26"/>
      <c r="C455" s="27" t="s">
        <v>61</v>
      </c>
      <c r="D455" s="27"/>
      <c r="E455" s="28"/>
      <c r="F455" s="29"/>
      <c r="G455" s="30"/>
      <c r="H455" s="30">
        <f t="shared" ref="H455" si="198">ROUNDDOWN(G455*E455,0)</f>
        <v>0</v>
      </c>
      <c r="I455" s="31"/>
    </row>
    <row r="456" spans="2:9" ht="14.1" customHeight="1" x14ac:dyDescent="0.15">
      <c r="B456" s="32"/>
      <c r="C456" s="33"/>
      <c r="D456" s="33"/>
      <c r="E456" s="34"/>
      <c r="F456" s="35"/>
      <c r="G456" s="36"/>
      <c r="H456" s="36"/>
      <c r="I456" s="37"/>
    </row>
    <row r="457" spans="2:9" ht="14.1" customHeight="1" x14ac:dyDescent="0.15">
      <c r="B457" s="26"/>
      <c r="C457" s="27" t="s">
        <v>233</v>
      </c>
      <c r="D457" s="27" t="s">
        <v>70</v>
      </c>
      <c r="E457" s="28">
        <v>35.6</v>
      </c>
      <c r="F457" s="29" t="s">
        <v>55</v>
      </c>
      <c r="G457" s="30"/>
      <c r="H457" s="30">
        <f t="shared" ref="H457" si="199">ROUNDDOWN(G457*E457,0)</f>
        <v>0</v>
      </c>
      <c r="I457" s="31"/>
    </row>
    <row r="458" spans="2:9" ht="14.1" customHeight="1" x14ac:dyDescent="0.15">
      <c r="B458" s="32"/>
      <c r="C458" s="33"/>
      <c r="D458" s="33"/>
      <c r="E458" s="34"/>
      <c r="F458" s="35"/>
      <c r="G458" s="36"/>
      <c r="H458" s="36"/>
      <c r="I458" s="37"/>
    </row>
    <row r="459" spans="2:9" ht="14.1" customHeight="1" x14ac:dyDescent="0.15">
      <c r="B459" s="26"/>
      <c r="C459" s="27" t="s">
        <v>234</v>
      </c>
      <c r="D459" s="27" t="s">
        <v>235</v>
      </c>
      <c r="E459" s="28">
        <v>41.7</v>
      </c>
      <c r="F459" s="29" t="s">
        <v>55</v>
      </c>
      <c r="G459" s="30"/>
      <c r="H459" s="30">
        <f t="shared" ref="H459" si="200">ROUNDDOWN(G459*E459,0)</f>
        <v>0</v>
      </c>
      <c r="I459" s="31"/>
    </row>
    <row r="460" spans="2:9" ht="14.1" customHeight="1" x14ac:dyDescent="0.15">
      <c r="B460" s="32"/>
      <c r="C460" s="33"/>
      <c r="D460" s="33"/>
      <c r="E460" s="34"/>
      <c r="F460" s="35"/>
      <c r="G460" s="36"/>
      <c r="H460" s="36"/>
      <c r="I460" s="37"/>
    </row>
    <row r="461" spans="2:9" ht="14.1" customHeight="1" x14ac:dyDescent="0.15">
      <c r="B461" s="26"/>
      <c r="C461" s="27" t="s">
        <v>236</v>
      </c>
      <c r="D461" s="27" t="s">
        <v>237</v>
      </c>
      <c r="E461" s="28">
        <v>4.5999999999999996</v>
      </c>
      <c r="F461" s="29" t="s">
        <v>55</v>
      </c>
      <c r="G461" s="30"/>
      <c r="H461" s="30">
        <f t="shared" ref="H461" si="201">ROUNDDOWN(G461*E461,0)</f>
        <v>0</v>
      </c>
      <c r="I461" s="31"/>
    </row>
    <row r="462" spans="2:9" ht="14.1" customHeight="1" x14ac:dyDescent="0.15">
      <c r="B462" s="32"/>
      <c r="C462" s="33"/>
      <c r="D462" s="33"/>
      <c r="E462" s="34"/>
      <c r="F462" s="35"/>
      <c r="G462" s="36"/>
      <c r="H462" s="36"/>
      <c r="I462" s="37"/>
    </row>
    <row r="463" spans="2:9" ht="14.1" customHeight="1" x14ac:dyDescent="0.15">
      <c r="B463" s="26"/>
      <c r="C463" s="27" t="s">
        <v>238</v>
      </c>
      <c r="D463" s="27" t="s">
        <v>77</v>
      </c>
      <c r="E463" s="28">
        <v>27</v>
      </c>
      <c r="F463" s="29" t="s">
        <v>38</v>
      </c>
      <c r="G463" s="30"/>
      <c r="H463" s="30">
        <f t="shared" ref="H463" si="202">ROUNDDOWN(G463*E463,0)</f>
        <v>0</v>
      </c>
      <c r="I463" s="31"/>
    </row>
    <row r="464" spans="2:9" ht="14.1" customHeight="1" x14ac:dyDescent="0.15">
      <c r="B464" s="32"/>
      <c r="C464" s="33"/>
      <c r="D464" s="33"/>
      <c r="E464" s="34"/>
      <c r="F464" s="35"/>
      <c r="G464" s="36"/>
      <c r="H464" s="36"/>
      <c r="I464" s="37"/>
    </row>
    <row r="465" spans="2:9" ht="14.1" customHeight="1" x14ac:dyDescent="0.15">
      <c r="B465" s="26"/>
      <c r="C465" s="27" t="s">
        <v>80</v>
      </c>
      <c r="D465" s="27" t="s">
        <v>239</v>
      </c>
      <c r="E465" s="28">
        <v>33.700000000000003</v>
      </c>
      <c r="F465" s="29" t="s">
        <v>55</v>
      </c>
      <c r="G465" s="30"/>
      <c r="H465" s="30">
        <f t="shared" ref="H465" si="203">ROUNDDOWN(G465*E465,0)</f>
        <v>0</v>
      </c>
      <c r="I465" s="31"/>
    </row>
    <row r="466" spans="2:9" ht="14.1" customHeight="1" x14ac:dyDescent="0.15">
      <c r="B466" s="32"/>
      <c r="C466" s="33"/>
      <c r="D466" s="33"/>
      <c r="E466" s="34"/>
      <c r="F466" s="35"/>
      <c r="G466" s="36"/>
      <c r="H466" s="36"/>
      <c r="I466" s="37"/>
    </row>
    <row r="467" spans="2:9" ht="14.1" customHeight="1" x14ac:dyDescent="0.15">
      <c r="B467" s="26"/>
      <c r="C467" s="27" t="s">
        <v>240</v>
      </c>
      <c r="D467" s="27" t="s">
        <v>239</v>
      </c>
      <c r="E467" s="28">
        <v>3.5</v>
      </c>
      <c r="F467" s="29" t="s">
        <v>55</v>
      </c>
      <c r="G467" s="30"/>
      <c r="H467" s="30">
        <f t="shared" ref="H467" si="204">ROUNDDOWN(G467*E467,0)</f>
        <v>0</v>
      </c>
      <c r="I467" s="31"/>
    </row>
    <row r="468" spans="2:9" ht="14.1" customHeight="1" x14ac:dyDescent="0.15">
      <c r="B468" s="32"/>
      <c r="C468" s="33"/>
      <c r="D468" s="33"/>
      <c r="E468" s="34"/>
      <c r="F468" s="35"/>
      <c r="G468" s="36"/>
      <c r="H468" s="36"/>
      <c r="I468" s="37"/>
    </row>
    <row r="469" spans="2:9" ht="14.1" customHeight="1" x14ac:dyDescent="0.15">
      <c r="B469" s="26"/>
      <c r="C469" s="27" t="s">
        <v>241</v>
      </c>
      <c r="D469" s="27" t="s">
        <v>239</v>
      </c>
      <c r="E469" s="28">
        <v>32.5</v>
      </c>
      <c r="F469" s="29" t="s">
        <v>55</v>
      </c>
      <c r="G469" s="30"/>
      <c r="H469" s="30">
        <f t="shared" ref="H469" si="205">ROUNDDOWN(G469*E469,0)</f>
        <v>0</v>
      </c>
      <c r="I469" s="31"/>
    </row>
    <row r="470" spans="2:9" ht="14.1" customHeight="1" x14ac:dyDescent="0.15">
      <c r="B470" s="32"/>
      <c r="C470" s="33"/>
      <c r="D470" s="33"/>
      <c r="E470" s="34"/>
      <c r="F470" s="35"/>
      <c r="G470" s="36"/>
      <c r="H470" s="36"/>
      <c r="I470" s="37"/>
    </row>
    <row r="471" spans="2:9" ht="14.1" customHeight="1" x14ac:dyDescent="0.15">
      <c r="B471" s="26"/>
      <c r="C471" s="27" t="s">
        <v>242</v>
      </c>
      <c r="D471" s="27" t="s">
        <v>243</v>
      </c>
      <c r="E471" s="28">
        <v>161</v>
      </c>
      <c r="F471" s="29" t="s">
        <v>55</v>
      </c>
      <c r="G471" s="30"/>
      <c r="H471" s="30">
        <f t="shared" ref="H471" si="206">ROUNDDOWN(G471*E471,0)</f>
        <v>0</v>
      </c>
      <c r="I471" s="31"/>
    </row>
    <row r="472" spans="2:9" ht="14.1" customHeight="1" x14ac:dyDescent="0.15">
      <c r="B472" s="32"/>
      <c r="C472" s="33"/>
      <c r="D472" s="33"/>
      <c r="E472" s="34"/>
      <c r="F472" s="35"/>
      <c r="G472" s="36"/>
      <c r="H472" s="36"/>
      <c r="I472" s="37"/>
    </row>
    <row r="473" spans="2:9" ht="14.1" customHeight="1" x14ac:dyDescent="0.15">
      <c r="B473" s="17"/>
      <c r="C473" s="19" t="s">
        <v>635</v>
      </c>
      <c r="D473" s="19" t="s">
        <v>636</v>
      </c>
      <c r="E473" s="20">
        <v>1.9</v>
      </c>
      <c r="F473" s="21" t="s">
        <v>55</v>
      </c>
      <c r="G473" s="40"/>
      <c r="H473" s="40">
        <f t="shared" ref="H473" si="207">ROUNDDOWN(G473*E473,0)</f>
        <v>0</v>
      </c>
      <c r="I473" s="22"/>
    </row>
    <row r="474" spans="2:9" ht="14.1" customHeight="1" x14ac:dyDescent="0.15">
      <c r="B474" s="12"/>
      <c r="C474" s="52"/>
      <c r="D474" s="52"/>
      <c r="E474" s="53"/>
      <c r="F474" s="14"/>
      <c r="G474" s="54"/>
      <c r="H474" s="54"/>
      <c r="I474" s="11"/>
    </row>
    <row r="475" spans="2:9" ht="14.1" customHeight="1" x14ac:dyDescent="0.15">
      <c r="B475" s="26"/>
      <c r="C475" s="27" t="s">
        <v>244</v>
      </c>
      <c r="D475" s="27" t="s">
        <v>245</v>
      </c>
      <c r="E475" s="28">
        <v>22.8</v>
      </c>
      <c r="F475" s="29" t="s">
        <v>55</v>
      </c>
      <c r="G475" s="30"/>
      <c r="H475" s="30">
        <f t="shared" ref="H475" si="208">ROUNDDOWN(G475*E475,0)</f>
        <v>0</v>
      </c>
      <c r="I475" s="31"/>
    </row>
    <row r="476" spans="2:9" ht="14.1" customHeight="1" x14ac:dyDescent="0.15">
      <c r="B476" s="32"/>
      <c r="C476" s="33"/>
      <c r="D476" s="33"/>
      <c r="E476" s="34"/>
      <c r="F476" s="35"/>
      <c r="G476" s="36"/>
      <c r="H476" s="36"/>
      <c r="I476" s="37"/>
    </row>
    <row r="477" spans="2:9" ht="14.1" customHeight="1" x14ac:dyDescent="0.15">
      <c r="B477" s="26"/>
      <c r="C477" s="27" t="s">
        <v>244</v>
      </c>
      <c r="D477" s="27" t="s">
        <v>246</v>
      </c>
      <c r="E477" s="28">
        <v>3.4</v>
      </c>
      <c r="F477" s="29" t="s">
        <v>55</v>
      </c>
      <c r="G477" s="30"/>
      <c r="H477" s="30">
        <f t="shared" ref="H477" si="209">ROUNDDOWN(G477*E477,0)</f>
        <v>0</v>
      </c>
      <c r="I477" s="31"/>
    </row>
    <row r="478" spans="2:9" ht="14.1" customHeight="1" x14ac:dyDescent="0.15">
      <c r="B478" s="32"/>
      <c r="C478" s="33"/>
      <c r="D478" s="33"/>
      <c r="E478" s="34"/>
      <c r="F478" s="35"/>
      <c r="G478" s="36"/>
      <c r="H478" s="36"/>
      <c r="I478" s="37"/>
    </row>
    <row r="479" spans="2:9" ht="14.1" customHeight="1" x14ac:dyDescent="0.15">
      <c r="B479" s="26"/>
      <c r="C479" s="27" t="s">
        <v>247</v>
      </c>
      <c r="D479" s="27" t="s">
        <v>246</v>
      </c>
      <c r="E479" s="28">
        <v>4.3</v>
      </c>
      <c r="F479" s="29" t="s">
        <v>55</v>
      </c>
      <c r="G479" s="30"/>
      <c r="H479" s="30">
        <f t="shared" ref="H479" si="210">ROUNDDOWN(G479*E479,0)</f>
        <v>0</v>
      </c>
      <c r="I479" s="31"/>
    </row>
    <row r="480" spans="2:9" ht="14.1" customHeight="1" x14ac:dyDescent="0.15">
      <c r="B480" s="32"/>
      <c r="C480" s="33"/>
      <c r="D480" s="33"/>
      <c r="E480" s="34"/>
      <c r="F480" s="35"/>
      <c r="G480" s="36"/>
      <c r="H480" s="36"/>
      <c r="I480" s="37"/>
    </row>
    <row r="481" spans="2:9" ht="14.1" customHeight="1" x14ac:dyDescent="0.15">
      <c r="B481" s="26"/>
      <c r="C481" s="27" t="s">
        <v>248</v>
      </c>
      <c r="D481" s="27" t="s">
        <v>249</v>
      </c>
      <c r="E481" s="28">
        <v>1</v>
      </c>
      <c r="F481" s="29" t="s">
        <v>250</v>
      </c>
      <c r="G481" s="30"/>
      <c r="H481" s="30">
        <f t="shared" ref="H481" si="211">ROUNDDOWN(G481*E481,0)</f>
        <v>0</v>
      </c>
      <c r="I481" s="31"/>
    </row>
    <row r="482" spans="2:9" ht="14.1" customHeight="1" x14ac:dyDescent="0.15">
      <c r="B482" s="32"/>
      <c r="C482" s="33"/>
      <c r="D482" s="33"/>
      <c r="E482" s="34"/>
      <c r="F482" s="35"/>
      <c r="G482" s="36"/>
      <c r="H482" s="36"/>
      <c r="I482" s="37"/>
    </row>
    <row r="483" spans="2:9" ht="14.1" customHeight="1" x14ac:dyDescent="0.15">
      <c r="B483" s="26"/>
      <c r="C483" s="27" t="s">
        <v>251</v>
      </c>
      <c r="D483" s="27" t="s">
        <v>252</v>
      </c>
      <c r="E483" s="28">
        <v>1</v>
      </c>
      <c r="F483" s="29" t="s">
        <v>250</v>
      </c>
      <c r="G483" s="30"/>
      <c r="H483" s="30">
        <f t="shared" ref="H483" si="212">ROUNDDOWN(G483*E483,0)</f>
        <v>0</v>
      </c>
      <c r="I483" s="31"/>
    </row>
    <row r="484" spans="2:9" ht="14.1" customHeight="1" x14ac:dyDescent="0.15">
      <c r="B484" s="32"/>
      <c r="C484" s="33"/>
      <c r="D484" s="33"/>
      <c r="E484" s="34"/>
      <c r="F484" s="35"/>
      <c r="G484" s="36"/>
      <c r="H484" s="36"/>
      <c r="I484" s="37"/>
    </row>
    <row r="485" spans="2:9" ht="14.1" customHeight="1" x14ac:dyDescent="0.15">
      <c r="B485" s="26"/>
      <c r="C485" s="27" t="s">
        <v>253</v>
      </c>
      <c r="D485" s="27" t="s">
        <v>254</v>
      </c>
      <c r="E485" s="28">
        <v>12</v>
      </c>
      <c r="F485" s="29" t="s">
        <v>250</v>
      </c>
      <c r="G485" s="30"/>
      <c r="H485" s="30">
        <f t="shared" ref="H485" si="213">ROUNDDOWN(G485*E485,0)</f>
        <v>0</v>
      </c>
      <c r="I485" s="31"/>
    </row>
    <row r="486" spans="2:9" ht="14.1" customHeight="1" x14ac:dyDescent="0.15">
      <c r="B486" s="32"/>
      <c r="C486" s="33"/>
      <c r="D486" s="33"/>
      <c r="E486" s="34"/>
      <c r="F486" s="35"/>
      <c r="G486" s="36"/>
      <c r="H486" s="36"/>
      <c r="I486" s="37"/>
    </row>
    <row r="487" spans="2:9" ht="14.1" customHeight="1" x14ac:dyDescent="0.15">
      <c r="B487" s="26"/>
      <c r="C487" s="27" t="s">
        <v>255</v>
      </c>
      <c r="D487" s="27" t="s">
        <v>256</v>
      </c>
      <c r="E487" s="28">
        <v>2.5</v>
      </c>
      <c r="F487" s="29" t="s">
        <v>38</v>
      </c>
      <c r="G487" s="30"/>
      <c r="H487" s="30">
        <f t="shared" ref="H487" si="214">ROUNDDOWN(G487*E487,0)</f>
        <v>0</v>
      </c>
      <c r="I487" s="31"/>
    </row>
    <row r="488" spans="2:9" ht="14.1" customHeight="1" x14ac:dyDescent="0.15">
      <c r="B488" s="32"/>
      <c r="C488" s="33"/>
      <c r="D488" s="33"/>
      <c r="E488" s="34"/>
      <c r="F488" s="35"/>
      <c r="G488" s="36"/>
      <c r="H488" s="36"/>
      <c r="I488" s="37"/>
    </row>
    <row r="489" spans="2:9" ht="14.1" customHeight="1" x14ac:dyDescent="0.15">
      <c r="B489" s="26"/>
      <c r="C489" s="27" t="s">
        <v>257</v>
      </c>
      <c r="D489" s="27" t="s">
        <v>256</v>
      </c>
      <c r="E489" s="28">
        <v>17.3</v>
      </c>
      <c r="F489" s="29" t="s">
        <v>38</v>
      </c>
      <c r="G489" s="30"/>
      <c r="H489" s="30">
        <f t="shared" ref="H489" si="215">ROUNDDOWN(G489*E489,0)</f>
        <v>0</v>
      </c>
      <c r="I489" s="31"/>
    </row>
    <row r="490" spans="2:9" ht="14.1" customHeight="1" x14ac:dyDescent="0.15">
      <c r="B490" s="32"/>
      <c r="C490" s="33"/>
      <c r="D490" s="33"/>
      <c r="E490" s="34"/>
      <c r="F490" s="35"/>
      <c r="G490" s="36"/>
      <c r="H490" s="36"/>
      <c r="I490" s="37"/>
    </row>
    <row r="491" spans="2:9" ht="14.1" customHeight="1" x14ac:dyDescent="0.15">
      <c r="B491" s="26"/>
      <c r="C491" s="27" t="s">
        <v>258</v>
      </c>
      <c r="D491" s="27" t="s">
        <v>639</v>
      </c>
      <c r="E491" s="28">
        <v>19.5</v>
      </c>
      <c r="F491" s="29" t="s">
        <v>38</v>
      </c>
      <c r="G491" s="30"/>
      <c r="H491" s="30">
        <f t="shared" ref="H491" si="216">ROUNDDOWN(G491*E491,0)</f>
        <v>0</v>
      </c>
      <c r="I491" s="31"/>
    </row>
    <row r="492" spans="2:9" ht="14.1" customHeight="1" x14ac:dyDescent="0.15">
      <c r="B492" s="32"/>
      <c r="C492" s="33"/>
      <c r="D492" s="33"/>
      <c r="E492" s="34"/>
      <c r="F492" s="35"/>
      <c r="G492" s="36"/>
      <c r="H492" s="36"/>
      <c r="I492" s="37"/>
    </row>
    <row r="493" spans="2:9" ht="14.1" customHeight="1" x14ac:dyDescent="0.15">
      <c r="B493" s="26"/>
      <c r="C493" s="27" t="s">
        <v>258</v>
      </c>
      <c r="D493" s="27" t="s">
        <v>576</v>
      </c>
      <c r="E493" s="28">
        <v>1.4</v>
      </c>
      <c r="F493" s="29" t="s">
        <v>38</v>
      </c>
      <c r="G493" s="30"/>
      <c r="H493" s="30">
        <f t="shared" ref="H493" si="217">ROUNDDOWN(G493*E493,0)</f>
        <v>0</v>
      </c>
      <c r="I493" s="31"/>
    </row>
    <row r="494" spans="2:9" ht="14.1" customHeight="1" x14ac:dyDescent="0.15">
      <c r="B494" s="32"/>
      <c r="C494" s="33"/>
      <c r="D494" s="33"/>
      <c r="E494" s="34"/>
      <c r="F494" s="35"/>
      <c r="G494" s="36"/>
      <c r="H494" s="36"/>
      <c r="I494" s="37"/>
    </row>
    <row r="495" spans="2:9" ht="14.1" customHeight="1" x14ac:dyDescent="0.15">
      <c r="B495" s="26"/>
      <c r="C495" s="27" t="s">
        <v>259</v>
      </c>
      <c r="D495" s="27" t="s">
        <v>576</v>
      </c>
      <c r="E495" s="28">
        <v>0.4</v>
      </c>
      <c r="F495" s="29" t="s">
        <v>38</v>
      </c>
      <c r="G495" s="30"/>
      <c r="H495" s="30">
        <f t="shared" ref="H495" si="218">ROUNDDOWN(G495*E495,0)</f>
        <v>0</v>
      </c>
      <c r="I495" s="31"/>
    </row>
    <row r="496" spans="2:9" ht="14.1" customHeight="1" x14ac:dyDescent="0.15">
      <c r="B496" s="32"/>
      <c r="C496" s="33"/>
      <c r="D496" s="33"/>
      <c r="E496" s="34"/>
      <c r="F496" s="35"/>
      <c r="G496" s="36"/>
      <c r="H496" s="36"/>
      <c r="I496" s="37"/>
    </row>
    <row r="497" spans="2:9" ht="14.1" customHeight="1" x14ac:dyDescent="0.15">
      <c r="B497" s="26"/>
      <c r="C497" s="27" t="s">
        <v>260</v>
      </c>
      <c r="D497" s="27" t="s">
        <v>261</v>
      </c>
      <c r="E497" s="28">
        <v>0.3</v>
      </c>
      <c r="F497" s="29" t="s">
        <v>38</v>
      </c>
      <c r="G497" s="30"/>
      <c r="H497" s="30">
        <f t="shared" ref="H497" si="219">ROUNDDOWN(G497*E497,0)</f>
        <v>0</v>
      </c>
      <c r="I497" s="31"/>
    </row>
    <row r="498" spans="2:9" ht="14.1" customHeight="1" x14ac:dyDescent="0.15">
      <c r="B498" s="32"/>
      <c r="C498" s="33"/>
      <c r="D498" s="33"/>
      <c r="E498" s="34"/>
      <c r="F498" s="35"/>
      <c r="G498" s="36"/>
      <c r="H498" s="36"/>
      <c r="I498" s="37"/>
    </row>
    <row r="499" spans="2:9" ht="14.1" customHeight="1" x14ac:dyDescent="0.15">
      <c r="B499" s="26"/>
      <c r="C499" s="27" t="s">
        <v>262</v>
      </c>
      <c r="D499" s="27" t="s">
        <v>256</v>
      </c>
      <c r="E499" s="28">
        <v>6.8</v>
      </c>
      <c r="F499" s="29" t="s">
        <v>38</v>
      </c>
      <c r="G499" s="30"/>
      <c r="H499" s="30">
        <f t="shared" ref="H499" si="220">ROUNDDOWN(G499*E499,0)</f>
        <v>0</v>
      </c>
      <c r="I499" s="31"/>
    </row>
    <row r="500" spans="2:9" ht="14.1" customHeight="1" x14ac:dyDescent="0.15">
      <c r="B500" s="32"/>
      <c r="C500" s="33"/>
      <c r="D500" s="33" t="s">
        <v>256</v>
      </c>
      <c r="E500" s="34"/>
      <c r="F500" s="35"/>
      <c r="G500" s="36"/>
      <c r="H500" s="36"/>
      <c r="I500" s="37"/>
    </row>
    <row r="501" spans="2:9" ht="14.1" customHeight="1" x14ac:dyDescent="0.15">
      <c r="B501" s="26"/>
      <c r="C501" s="27" t="s">
        <v>262</v>
      </c>
      <c r="D501" s="27" t="s">
        <v>263</v>
      </c>
      <c r="E501" s="28">
        <v>39.9</v>
      </c>
      <c r="F501" s="29" t="s">
        <v>38</v>
      </c>
      <c r="G501" s="30"/>
      <c r="H501" s="30">
        <f t="shared" ref="H501" si="221">ROUNDDOWN(G501*E501,0)</f>
        <v>0</v>
      </c>
      <c r="I501" s="31"/>
    </row>
    <row r="502" spans="2:9" ht="14.1" customHeight="1" x14ac:dyDescent="0.15">
      <c r="B502" s="32"/>
      <c r="C502" s="33"/>
      <c r="D502" s="33"/>
      <c r="E502" s="34"/>
      <c r="F502" s="35"/>
      <c r="G502" s="36"/>
      <c r="H502" s="36"/>
      <c r="I502" s="37"/>
    </row>
    <row r="503" spans="2:9" ht="14.1" customHeight="1" x14ac:dyDescent="0.15">
      <c r="B503" s="26"/>
      <c r="C503" s="27" t="s">
        <v>264</v>
      </c>
      <c r="D503" s="27" t="s">
        <v>256</v>
      </c>
      <c r="E503" s="28">
        <v>6.9</v>
      </c>
      <c r="F503" s="29" t="s">
        <v>38</v>
      </c>
      <c r="G503" s="30"/>
      <c r="H503" s="30">
        <f>ROUNDDOWN(G503*E503,0)</f>
        <v>0</v>
      </c>
      <c r="I503" s="31"/>
    </row>
    <row r="504" spans="2:9" ht="14.1" customHeight="1" x14ac:dyDescent="0.15">
      <c r="B504" s="32"/>
      <c r="C504" s="33"/>
      <c r="D504" s="33" t="s">
        <v>638</v>
      </c>
      <c r="E504" s="34"/>
      <c r="F504" s="35"/>
      <c r="G504" s="36"/>
      <c r="H504" s="36"/>
      <c r="I504" s="37"/>
    </row>
    <row r="505" spans="2:9" ht="14.1" customHeight="1" x14ac:dyDescent="0.15">
      <c r="B505" s="26"/>
      <c r="C505" s="27" t="s">
        <v>265</v>
      </c>
      <c r="D505" s="27" t="s">
        <v>637</v>
      </c>
      <c r="E505" s="28">
        <v>1</v>
      </c>
      <c r="F505" s="29" t="s">
        <v>49</v>
      </c>
      <c r="G505" s="30"/>
      <c r="H505" s="30">
        <f t="shared" ref="H505" si="222">ROUNDDOWN(G505*E505,0)</f>
        <v>0</v>
      </c>
      <c r="I505" s="31"/>
    </row>
    <row r="506" spans="2:9" ht="14.1" customHeight="1" x14ac:dyDescent="0.15">
      <c r="B506" s="32"/>
      <c r="C506" s="33"/>
      <c r="D506" s="33"/>
      <c r="E506" s="34"/>
      <c r="F506" s="35"/>
      <c r="G506" s="36"/>
      <c r="H506" s="36"/>
      <c r="I506" s="37"/>
    </row>
    <row r="507" spans="2:9" ht="14.1" customHeight="1" x14ac:dyDescent="0.15">
      <c r="B507" s="26"/>
      <c r="C507" s="27" t="s">
        <v>266</v>
      </c>
      <c r="D507" s="27" t="s">
        <v>267</v>
      </c>
      <c r="E507" s="28">
        <v>1.4</v>
      </c>
      <c r="F507" s="29" t="s">
        <v>38</v>
      </c>
      <c r="G507" s="30"/>
      <c r="H507" s="30">
        <f t="shared" ref="H507" si="223">ROUNDDOWN(G507*E507,0)</f>
        <v>0</v>
      </c>
      <c r="I507" s="31"/>
    </row>
    <row r="508" spans="2:9" ht="14.1" customHeight="1" x14ac:dyDescent="0.15">
      <c r="B508" s="32"/>
      <c r="C508" s="33"/>
      <c r="D508" s="33"/>
      <c r="E508" s="34"/>
      <c r="F508" s="35"/>
      <c r="G508" s="36"/>
      <c r="H508" s="36"/>
      <c r="I508" s="37"/>
    </row>
    <row r="509" spans="2:9" ht="14.1" customHeight="1" x14ac:dyDescent="0.15">
      <c r="B509" s="17"/>
      <c r="C509" s="19" t="s">
        <v>268</v>
      </c>
      <c r="D509" s="19" t="s">
        <v>267</v>
      </c>
      <c r="E509" s="20">
        <v>0.4</v>
      </c>
      <c r="F509" s="21" t="s">
        <v>38</v>
      </c>
      <c r="G509" s="40"/>
      <c r="H509" s="40">
        <f t="shared" ref="H509" si="224">ROUNDDOWN(G509*E509,0)</f>
        <v>0</v>
      </c>
      <c r="I509" s="22"/>
    </row>
    <row r="510" spans="2:9" ht="14.1" customHeight="1" x14ac:dyDescent="0.15">
      <c r="B510" s="12"/>
      <c r="C510" s="52"/>
      <c r="D510" s="52"/>
      <c r="E510" s="53"/>
      <c r="F510" s="14"/>
      <c r="G510" s="54"/>
      <c r="H510" s="54"/>
      <c r="I510" s="11"/>
    </row>
    <row r="511" spans="2:9" ht="14.1" customHeight="1" x14ac:dyDescent="0.15">
      <c r="B511" s="26"/>
      <c r="C511" s="27" t="s">
        <v>269</v>
      </c>
      <c r="D511" s="27" t="s">
        <v>270</v>
      </c>
      <c r="E511" s="28">
        <v>0.3</v>
      </c>
      <c r="F511" s="29" t="s">
        <v>38</v>
      </c>
      <c r="G511" s="30"/>
      <c r="H511" s="30">
        <f t="shared" ref="H511" si="225">ROUNDDOWN(G511*E511,0)</f>
        <v>0</v>
      </c>
      <c r="I511" s="31"/>
    </row>
    <row r="512" spans="2:9" ht="14.1" customHeight="1" x14ac:dyDescent="0.15">
      <c r="B512" s="32"/>
      <c r="C512" s="33"/>
      <c r="D512" s="33"/>
      <c r="E512" s="34"/>
      <c r="F512" s="35"/>
      <c r="G512" s="36"/>
      <c r="H512" s="36"/>
      <c r="I512" s="37"/>
    </row>
    <row r="513" spans="2:9" ht="14.1" customHeight="1" x14ac:dyDescent="0.15">
      <c r="B513" s="26"/>
      <c r="C513" s="27" t="s">
        <v>271</v>
      </c>
      <c r="D513" s="27" t="s">
        <v>272</v>
      </c>
      <c r="E513" s="28">
        <v>2.8</v>
      </c>
      <c r="F513" s="29" t="s">
        <v>38</v>
      </c>
      <c r="G513" s="30"/>
      <c r="H513" s="30">
        <f t="shared" ref="H513" si="226">ROUNDDOWN(G513*E513,0)</f>
        <v>0</v>
      </c>
      <c r="I513" s="31"/>
    </row>
    <row r="514" spans="2:9" ht="14.1" customHeight="1" x14ac:dyDescent="0.15">
      <c r="B514" s="32"/>
      <c r="C514" s="33"/>
      <c r="D514" s="33"/>
      <c r="E514" s="34"/>
      <c r="F514" s="35"/>
      <c r="G514" s="36"/>
      <c r="H514" s="36"/>
      <c r="I514" s="37"/>
    </row>
    <row r="515" spans="2:9" ht="14.1" customHeight="1" x14ac:dyDescent="0.15">
      <c r="B515" s="26"/>
      <c r="C515" s="27" t="s">
        <v>271</v>
      </c>
      <c r="D515" s="27" t="s">
        <v>86</v>
      </c>
      <c r="E515" s="28">
        <v>206</v>
      </c>
      <c r="F515" s="29" t="s">
        <v>38</v>
      </c>
      <c r="G515" s="30"/>
      <c r="H515" s="30">
        <f t="shared" ref="H515" si="227">ROUNDDOWN(G515*E515,0)</f>
        <v>0</v>
      </c>
      <c r="I515" s="31"/>
    </row>
    <row r="516" spans="2:9" ht="14.1" customHeight="1" x14ac:dyDescent="0.15">
      <c r="B516" s="32"/>
      <c r="C516" s="33"/>
      <c r="D516" s="33"/>
      <c r="E516" s="34"/>
      <c r="F516" s="35"/>
      <c r="G516" s="36"/>
      <c r="H516" s="36"/>
      <c r="I516" s="37"/>
    </row>
    <row r="517" spans="2:9" ht="14.1" customHeight="1" x14ac:dyDescent="0.15">
      <c r="B517" s="26"/>
      <c r="C517" s="27" t="s">
        <v>273</v>
      </c>
      <c r="D517" s="27" t="s">
        <v>86</v>
      </c>
      <c r="E517" s="28">
        <v>5.3</v>
      </c>
      <c r="F517" s="29" t="s">
        <v>38</v>
      </c>
      <c r="G517" s="30"/>
      <c r="H517" s="30">
        <f t="shared" ref="H517" si="228">ROUNDDOWN(G517*E517,0)</f>
        <v>0</v>
      </c>
      <c r="I517" s="31"/>
    </row>
    <row r="518" spans="2:9" ht="14.1" customHeight="1" x14ac:dyDescent="0.15">
      <c r="B518" s="32"/>
      <c r="C518" s="33"/>
      <c r="D518" s="33"/>
      <c r="E518" s="34"/>
      <c r="F518" s="35"/>
      <c r="G518" s="36"/>
      <c r="H518" s="36"/>
      <c r="I518" s="37"/>
    </row>
    <row r="519" spans="2:9" ht="14.1" customHeight="1" x14ac:dyDescent="0.15">
      <c r="B519" s="26"/>
      <c r="C519" s="27" t="s">
        <v>274</v>
      </c>
      <c r="D519" s="27" t="s">
        <v>270</v>
      </c>
      <c r="E519" s="28">
        <v>18.8</v>
      </c>
      <c r="F519" s="29" t="s">
        <v>38</v>
      </c>
      <c r="G519" s="30"/>
      <c r="H519" s="30">
        <f t="shared" ref="H519" si="229">ROUNDDOWN(G519*E519,0)</f>
        <v>0</v>
      </c>
      <c r="I519" s="31"/>
    </row>
    <row r="520" spans="2:9" ht="14.1" customHeight="1" x14ac:dyDescent="0.15">
      <c r="B520" s="32"/>
      <c r="C520" s="33"/>
      <c r="D520" s="33"/>
      <c r="E520" s="34"/>
      <c r="F520" s="35"/>
      <c r="G520" s="36"/>
      <c r="H520" s="36"/>
      <c r="I520" s="37"/>
    </row>
    <row r="521" spans="2:9" ht="14.1" customHeight="1" x14ac:dyDescent="0.15">
      <c r="B521" s="26"/>
      <c r="C521" s="27" t="s">
        <v>274</v>
      </c>
      <c r="D521" s="27" t="s">
        <v>88</v>
      </c>
      <c r="E521" s="28">
        <v>13.3</v>
      </c>
      <c r="F521" s="29" t="s">
        <v>55</v>
      </c>
      <c r="G521" s="30"/>
      <c r="H521" s="30">
        <f t="shared" ref="H521" si="230">ROUNDDOWN(G521*E521,0)</f>
        <v>0</v>
      </c>
      <c r="I521" s="31"/>
    </row>
    <row r="522" spans="2:9" ht="14.1" customHeight="1" x14ac:dyDescent="0.15">
      <c r="B522" s="32"/>
      <c r="C522" s="33"/>
      <c r="D522" s="33"/>
      <c r="E522" s="34"/>
      <c r="F522" s="35"/>
      <c r="G522" s="36"/>
      <c r="H522" s="36"/>
      <c r="I522" s="37"/>
    </row>
    <row r="523" spans="2:9" ht="14.1" customHeight="1" x14ac:dyDescent="0.15">
      <c r="B523" s="26"/>
      <c r="C523" s="27" t="s">
        <v>275</v>
      </c>
      <c r="D523" s="27" t="s">
        <v>88</v>
      </c>
      <c r="E523" s="28">
        <v>21</v>
      </c>
      <c r="F523" s="29" t="s">
        <v>38</v>
      </c>
      <c r="G523" s="30"/>
      <c r="H523" s="30">
        <f t="shared" ref="H523" si="231">ROUNDDOWN(G523*E523,0)</f>
        <v>0</v>
      </c>
      <c r="I523" s="31"/>
    </row>
    <row r="524" spans="2:9" ht="14.1" customHeight="1" x14ac:dyDescent="0.15">
      <c r="B524" s="32"/>
      <c r="C524" s="33"/>
      <c r="D524" s="33"/>
      <c r="E524" s="34"/>
      <c r="F524" s="35"/>
      <c r="G524" s="36"/>
      <c r="H524" s="36"/>
      <c r="I524" s="37"/>
    </row>
    <row r="525" spans="2:9" ht="14.1" customHeight="1" x14ac:dyDescent="0.15">
      <c r="B525" s="26"/>
      <c r="C525" s="27" t="s">
        <v>276</v>
      </c>
      <c r="D525" s="27" t="s">
        <v>277</v>
      </c>
      <c r="E525" s="28">
        <v>38.4</v>
      </c>
      <c r="F525" s="29" t="s">
        <v>38</v>
      </c>
      <c r="G525" s="30"/>
      <c r="H525" s="30">
        <f t="shared" ref="H525" si="232">ROUNDDOWN(G525*E525,0)</f>
        <v>0</v>
      </c>
      <c r="I525" s="31"/>
    </row>
    <row r="526" spans="2:9" ht="14.1" customHeight="1" x14ac:dyDescent="0.15">
      <c r="B526" s="32"/>
      <c r="C526" s="33"/>
      <c r="D526" s="33"/>
      <c r="E526" s="34"/>
      <c r="F526" s="35"/>
      <c r="G526" s="36"/>
      <c r="H526" s="36"/>
      <c r="I526" s="37"/>
    </row>
    <row r="527" spans="2:9" ht="14.1" customHeight="1" x14ac:dyDescent="0.15">
      <c r="B527" s="26"/>
      <c r="C527" s="27" t="s">
        <v>278</v>
      </c>
      <c r="D527" s="27" t="s">
        <v>277</v>
      </c>
      <c r="E527" s="28">
        <v>10.7</v>
      </c>
      <c r="F527" s="29" t="s">
        <v>38</v>
      </c>
      <c r="G527" s="30"/>
      <c r="H527" s="30">
        <f t="shared" ref="H527" si="233">ROUNDDOWN(G527*E527,0)</f>
        <v>0</v>
      </c>
      <c r="I527" s="31"/>
    </row>
    <row r="528" spans="2:9" ht="14.1" customHeight="1" x14ac:dyDescent="0.15">
      <c r="B528" s="32"/>
      <c r="C528" s="33"/>
      <c r="D528" s="33" t="s">
        <v>641</v>
      </c>
      <c r="E528" s="34"/>
      <c r="F528" s="35"/>
      <c r="G528" s="36"/>
      <c r="H528" s="36"/>
      <c r="I528" s="37"/>
    </row>
    <row r="529" spans="2:9" ht="14.1" customHeight="1" x14ac:dyDescent="0.15">
      <c r="B529" s="26"/>
      <c r="C529" s="27" t="s">
        <v>640</v>
      </c>
      <c r="D529" s="27" t="s">
        <v>642</v>
      </c>
      <c r="E529" s="28">
        <v>1</v>
      </c>
      <c r="F529" s="29" t="s">
        <v>279</v>
      </c>
      <c r="G529" s="30"/>
      <c r="H529" s="30">
        <f t="shared" ref="H529" si="234">ROUNDDOWN(G529*E529,0)</f>
        <v>0</v>
      </c>
      <c r="I529" s="31"/>
    </row>
    <row r="530" spans="2:9" ht="14.1" customHeight="1" x14ac:dyDescent="0.15">
      <c r="B530" s="32"/>
      <c r="C530" s="33"/>
      <c r="D530" s="33" t="s">
        <v>662</v>
      </c>
      <c r="E530" s="34"/>
      <c r="F530" s="35"/>
      <c r="G530" s="36"/>
      <c r="H530" s="36"/>
      <c r="I530" s="37"/>
    </row>
    <row r="531" spans="2:9" ht="14.1" customHeight="1" x14ac:dyDescent="0.15">
      <c r="B531" s="26"/>
      <c r="C531" s="27"/>
      <c r="D531" s="27"/>
      <c r="E531" s="28"/>
      <c r="F531" s="29"/>
      <c r="G531" s="30"/>
      <c r="H531" s="30">
        <f t="shared" ref="H531" si="235">ROUNDDOWN(G531*E531,0)</f>
        <v>0</v>
      </c>
      <c r="I531" s="31"/>
    </row>
    <row r="532" spans="2:9" ht="14.1" customHeight="1" x14ac:dyDescent="0.15">
      <c r="B532" s="32"/>
      <c r="C532" s="33"/>
      <c r="D532" s="33"/>
      <c r="E532" s="34"/>
      <c r="F532" s="35"/>
      <c r="G532" s="36"/>
      <c r="H532" s="36"/>
      <c r="I532" s="37"/>
    </row>
    <row r="533" spans="2:9" ht="14.1" customHeight="1" x14ac:dyDescent="0.15">
      <c r="B533" s="26"/>
      <c r="C533" s="27"/>
      <c r="D533" s="27"/>
      <c r="E533" s="28"/>
      <c r="F533" s="29"/>
      <c r="G533" s="30"/>
      <c r="H533" s="30">
        <f t="shared" ref="H533" si="236">ROUNDDOWN(G533*E533,0)</f>
        <v>0</v>
      </c>
      <c r="I533" s="31"/>
    </row>
    <row r="534" spans="2:9" ht="14.1" customHeight="1" x14ac:dyDescent="0.15">
      <c r="B534" s="32"/>
      <c r="C534" s="33"/>
      <c r="D534" s="33"/>
      <c r="E534" s="34"/>
      <c r="F534" s="35"/>
      <c r="G534" s="36"/>
      <c r="H534" s="36"/>
      <c r="I534" s="37"/>
    </row>
    <row r="535" spans="2:9" ht="14.1" customHeight="1" x14ac:dyDescent="0.15">
      <c r="B535" s="26"/>
      <c r="C535" s="27" t="s">
        <v>280</v>
      </c>
      <c r="D535" s="27"/>
      <c r="E535" s="28"/>
      <c r="F535" s="29"/>
      <c r="G535" s="30"/>
      <c r="H535" s="30">
        <f t="shared" ref="H535" si="237">ROUNDDOWN(G535*E535,0)</f>
        <v>0</v>
      </c>
      <c r="I535" s="31"/>
    </row>
    <row r="536" spans="2:9" ht="14.1" customHeight="1" x14ac:dyDescent="0.15">
      <c r="B536" s="32"/>
      <c r="C536" s="33"/>
      <c r="D536" s="33"/>
      <c r="E536" s="34"/>
      <c r="F536" s="35"/>
      <c r="G536" s="36"/>
      <c r="H536" s="36"/>
      <c r="I536" s="37"/>
    </row>
    <row r="537" spans="2:9" ht="14.1" customHeight="1" x14ac:dyDescent="0.15">
      <c r="B537" s="26"/>
      <c r="C537" s="27" t="s">
        <v>291</v>
      </c>
      <c r="D537" s="27" t="s">
        <v>292</v>
      </c>
      <c r="E537" s="28">
        <v>1</v>
      </c>
      <c r="F537" s="29" t="s">
        <v>49</v>
      </c>
      <c r="G537" s="30"/>
      <c r="H537" s="30">
        <f t="shared" ref="H537" si="238">ROUNDDOWN(G537*E537,0)</f>
        <v>0</v>
      </c>
      <c r="I537" s="31"/>
    </row>
    <row r="538" spans="2:9" ht="14.1" customHeight="1" x14ac:dyDescent="0.15">
      <c r="B538" s="32"/>
      <c r="C538" s="33"/>
      <c r="D538" s="33"/>
      <c r="E538" s="34"/>
      <c r="F538" s="35"/>
      <c r="G538" s="36"/>
      <c r="H538" s="36"/>
      <c r="I538" s="37"/>
    </row>
    <row r="539" spans="2:9" ht="14.1" customHeight="1" x14ac:dyDescent="0.15">
      <c r="B539" s="26"/>
      <c r="C539" s="27" t="s">
        <v>281</v>
      </c>
      <c r="D539" s="27" t="s">
        <v>282</v>
      </c>
      <c r="E539" s="28">
        <v>5.3</v>
      </c>
      <c r="F539" s="29" t="s">
        <v>38</v>
      </c>
      <c r="G539" s="30"/>
      <c r="H539" s="30">
        <f t="shared" ref="H539" si="239">ROUNDDOWN(G539*E539,0)</f>
        <v>0</v>
      </c>
      <c r="I539" s="31"/>
    </row>
    <row r="540" spans="2:9" ht="14.1" customHeight="1" x14ac:dyDescent="0.15">
      <c r="B540" s="32"/>
      <c r="C540" s="33"/>
      <c r="D540" s="33"/>
      <c r="E540" s="34"/>
      <c r="F540" s="35"/>
      <c r="G540" s="36"/>
      <c r="H540" s="36"/>
      <c r="I540" s="37"/>
    </row>
    <row r="541" spans="2:9" ht="14.1" customHeight="1" x14ac:dyDescent="0.15">
      <c r="B541" s="26"/>
      <c r="C541" s="27" t="s">
        <v>283</v>
      </c>
      <c r="D541" s="27" t="s">
        <v>284</v>
      </c>
      <c r="E541" s="28">
        <v>3.4</v>
      </c>
      <c r="F541" s="29" t="s">
        <v>55</v>
      </c>
      <c r="G541" s="30"/>
      <c r="H541" s="30">
        <f t="shared" ref="H541" si="240">ROUNDDOWN(G541*E541,0)</f>
        <v>0</v>
      </c>
      <c r="I541" s="31"/>
    </row>
    <row r="542" spans="2:9" ht="14.1" customHeight="1" x14ac:dyDescent="0.15">
      <c r="B542" s="32"/>
      <c r="C542" s="33"/>
      <c r="D542" s="33"/>
      <c r="E542" s="34"/>
      <c r="F542" s="35"/>
      <c r="G542" s="36"/>
      <c r="H542" s="36"/>
      <c r="I542" s="37"/>
    </row>
    <row r="543" spans="2:9" ht="14.1" customHeight="1" x14ac:dyDescent="0.15">
      <c r="B543" s="26"/>
      <c r="C543" s="27" t="s">
        <v>283</v>
      </c>
      <c r="D543" s="27" t="s">
        <v>285</v>
      </c>
      <c r="E543" s="28">
        <v>9.6999999999999993</v>
      </c>
      <c r="F543" s="29" t="s">
        <v>55</v>
      </c>
      <c r="G543" s="30"/>
      <c r="H543" s="30">
        <f t="shared" ref="H543" si="241">ROUNDDOWN(G543*E543,0)</f>
        <v>0</v>
      </c>
      <c r="I543" s="31"/>
    </row>
    <row r="544" spans="2:9" ht="14.1" customHeight="1" x14ac:dyDescent="0.15">
      <c r="B544" s="32"/>
      <c r="C544" s="33" t="s">
        <v>286</v>
      </c>
      <c r="D544" s="33"/>
      <c r="E544" s="34"/>
      <c r="F544" s="35"/>
      <c r="G544" s="36"/>
      <c r="H544" s="36"/>
      <c r="I544" s="37"/>
    </row>
    <row r="545" spans="2:9" ht="14.1" customHeight="1" x14ac:dyDescent="0.15">
      <c r="B545" s="17"/>
      <c r="C545" s="19" t="s">
        <v>287</v>
      </c>
      <c r="D545" s="19"/>
      <c r="E545" s="20">
        <v>1.6</v>
      </c>
      <c r="F545" s="21" t="s">
        <v>55</v>
      </c>
      <c r="G545" s="40"/>
      <c r="H545" s="40">
        <f t="shared" ref="H545" si="242">ROUNDDOWN(G545*E545,0)</f>
        <v>0</v>
      </c>
      <c r="I545" s="22"/>
    </row>
    <row r="546" spans="2:9" ht="14.1" customHeight="1" x14ac:dyDescent="0.15">
      <c r="B546" s="12"/>
      <c r="C546" s="52" t="s">
        <v>288</v>
      </c>
      <c r="D546" s="52"/>
      <c r="E546" s="53"/>
      <c r="F546" s="14"/>
      <c r="G546" s="54"/>
      <c r="H546" s="54"/>
      <c r="I546" s="11"/>
    </row>
    <row r="547" spans="2:9" ht="14.1" customHeight="1" x14ac:dyDescent="0.15">
      <c r="B547" s="26"/>
      <c r="C547" s="27" t="s">
        <v>287</v>
      </c>
      <c r="D547" s="27"/>
      <c r="E547" s="28">
        <v>1.7</v>
      </c>
      <c r="F547" s="29" t="s">
        <v>55</v>
      </c>
      <c r="G547" s="30"/>
      <c r="H547" s="30">
        <f t="shared" ref="H547" si="243">ROUNDDOWN(G547*E547,0)</f>
        <v>0</v>
      </c>
      <c r="I547" s="31"/>
    </row>
    <row r="548" spans="2:9" ht="14.1" customHeight="1" x14ac:dyDescent="0.15">
      <c r="B548" s="32"/>
      <c r="C548" s="33"/>
      <c r="D548" s="33"/>
      <c r="E548" s="34"/>
      <c r="F548" s="35"/>
      <c r="G548" s="36"/>
      <c r="H548" s="36"/>
      <c r="I548" s="37"/>
    </row>
    <row r="549" spans="2:9" ht="14.1" customHeight="1" x14ac:dyDescent="0.15">
      <c r="B549" s="26"/>
      <c r="C549" s="27" t="s">
        <v>289</v>
      </c>
      <c r="D549" s="27" t="s">
        <v>290</v>
      </c>
      <c r="E549" s="28">
        <v>4</v>
      </c>
      <c r="F549" s="29" t="s">
        <v>49</v>
      </c>
      <c r="G549" s="30"/>
      <c r="H549" s="30">
        <f t="shared" ref="H549" si="244">ROUNDDOWN(G549*E549,0)</f>
        <v>0</v>
      </c>
      <c r="I549" s="31"/>
    </row>
    <row r="550" spans="2:9" ht="14.1" customHeight="1" x14ac:dyDescent="0.15">
      <c r="B550" s="32"/>
      <c r="C550" s="33"/>
      <c r="D550" s="33"/>
      <c r="E550" s="34"/>
      <c r="F550" s="35"/>
      <c r="G550" s="36"/>
      <c r="H550" s="36"/>
      <c r="I550" s="37"/>
    </row>
    <row r="551" spans="2:9" ht="14.1" customHeight="1" x14ac:dyDescent="0.15">
      <c r="B551" s="26"/>
      <c r="C551" s="27"/>
      <c r="D551" s="27"/>
      <c r="E551" s="28"/>
      <c r="F551" s="29"/>
      <c r="G551" s="30"/>
      <c r="H551" s="30">
        <f t="shared" ref="H551" si="245">ROUNDDOWN(G551*E551,0)</f>
        <v>0</v>
      </c>
      <c r="I551" s="31"/>
    </row>
    <row r="552" spans="2:9" ht="14.1" customHeight="1" x14ac:dyDescent="0.15">
      <c r="B552" s="32"/>
      <c r="C552" s="33"/>
      <c r="D552" s="33"/>
      <c r="E552" s="34"/>
      <c r="F552" s="35"/>
      <c r="G552" s="36"/>
      <c r="H552" s="36"/>
      <c r="I552" s="37"/>
    </row>
    <row r="553" spans="2:9" ht="14.1" customHeight="1" x14ac:dyDescent="0.15">
      <c r="B553" s="26"/>
      <c r="C553" s="27" t="s">
        <v>113</v>
      </c>
      <c r="D553" s="27"/>
      <c r="E553" s="28"/>
      <c r="F553" s="29"/>
      <c r="G553" s="30"/>
      <c r="H553" s="30">
        <f t="shared" ref="H553" si="246">ROUNDDOWN(G553*E553,0)</f>
        <v>0</v>
      </c>
      <c r="I553" s="31"/>
    </row>
    <row r="554" spans="2:9" ht="14.1" customHeight="1" x14ac:dyDescent="0.15">
      <c r="B554" s="32"/>
      <c r="C554" s="33"/>
      <c r="D554" s="33"/>
      <c r="E554" s="34"/>
      <c r="F554" s="35"/>
      <c r="G554" s="36"/>
      <c r="H554" s="36"/>
      <c r="I554" s="37"/>
    </row>
    <row r="555" spans="2:9" ht="14.1" customHeight="1" x14ac:dyDescent="0.15">
      <c r="B555" s="26"/>
      <c r="C555" s="27" t="s">
        <v>293</v>
      </c>
      <c r="D555" s="27" t="s">
        <v>294</v>
      </c>
      <c r="E555" s="28">
        <v>15.6</v>
      </c>
      <c r="F555" s="29" t="s">
        <v>38</v>
      </c>
      <c r="G555" s="30"/>
      <c r="H555" s="30">
        <f t="shared" ref="H555" si="247">ROUNDDOWN(G555*E555,0)</f>
        <v>0</v>
      </c>
      <c r="I555" s="31"/>
    </row>
    <row r="556" spans="2:9" ht="14.1" customHeight="1" x14ac:dyDescent="0.15">
      <c r="B556" s="32"/>
      <c r="C556" s="33"/>
      <c r="D556" s="33"/>
      <c r="E556" s="34"/>
      <c r="F556" s="35"/>
      <c r="G556" s="36"/>
      <c r="H556" s="36"/>
      <c r="I556" s="37"/>
    </row>
    <row r="557" spans="2:9" ht="14.1" customHeight="1" x14ac:dyDescent="0.15">
      <c r="B557" s="26"/>
      <c r="C557" s="27" t="s">
        <v>114</v>
      </c>
      <c r="D557" s="27" t="s">
        <v>115</v>
      </c>
      <c r="E557" s="28">
        <v>18.7</v>
      </c>
      <c r="F557" s="29" t="s">
        <v>38</v>
      </c>
      <c r="G557" s="30"/>
      <c r="H557" s="30">
        <f t="shared" ref="H557" si="248">ROUNDDOWN(G557*E557,0)</f>
        <v>0</v>
      </c>
      <c r="I557" s="31"/>
    </row>
    <row r="558" spans="2:9" ht="14.1" customHeight="1" x14ac:dyDescent="0.15">
      <c r="B558" s="32"/>
      <c r="C558" s="33"/>
      <c r="D558" s="33"/>
      <c r="E558" s="34"/>
      <c r="F558" s="35"/>
      <c r="G558" s="36"/>
      <c r="H558" s="36"/>
      <c r="I558" s="37"/>
    </row>
    <row r="559" spans="2:9" ht="14.1" customHeight="1" x14ac:dyDescent="0.15">
      <c r="B559" s="26"/>
      <c r="C559" s="27" t="s">
        <v>114</v>
      </c>
      <c r="D559" s="27" t="s">
        <v>295</v>
      </c>
      <c r="E559" s="28">
        <v>0.5</v>
      </c>
      <c r="F559" s="29" t="s">
        <v>38</v>
      </c>
      <c r="G559" s="30"/>
      <c r="H559" s="30">
        <f t="shared" ref="H559" si="249">ROUNDDOWN(G559*E559,0)</f>
        <v>0</v>
      </c>
      <c r="I559" s="31"/>
    </row>
    <row r="560" spans="2:9" ht="14.1" customHeight="1" x14ac:dyDescent="0.15">
      <c r="B560" s="32"/>
      <c r="C560" s="33"/>
      <c r="D560" s="33"/>
      <c r="E560" s="34"/>
      <c r="F560" s="35"/>
      <c r="G560" s="36"/>
      <c r="H560" s="36"/>
      <c r="I560" s="37"/>
    </row>
    <row r="561" spans="2:9" ht="14.1" customHeight="1" x14ac:dyDescent="0.15">
      <c r="B561" s="26"/>
      <c r="C561" s="27" t="s">
        <v>296</v>
      </c>
      <c r="D561" s="27" t="s">
        <v>297</v>
      </c>
      <c r="E561" s="28">
        <v>16.3</v>
      </c>
      <c r="F561" s="29" t="s">
        <v>38</v>
      </c>
      <c r="G561" s="30"/>
      <c r="H561" s="30">
        <f t="shared" ref="H561" si="250">ROUNDDOWN(G561*E561,0)</f>
        <v>0</v>
      </c>
      <c r="I561" s="31"/>
    </row>
    <row r="562" spans="2:9" ht="14.1" customHeight="1" x14ac:dyDescent="0.15">
      <c r="B562" s="32"/>
      <c r="C562" s="33"/>
      <c r="D562" s="33"/>
      <c r="E562" s="34"/>
      <c r="F562" s="35"/>
      <c r="G562" s="36"/>
      <c r="H562" s="36"/>
      <c r="I562" s="37"/>
    </row>
    <row r="563" spans="2:9" ht="14.1" customHeight="1" x14ac:dyDescent="0.15">
      <c r="B563" s="26"/>
      <c r="C563" s="27" t="s">
        <v>296</v>
      </c>
      <c r="D563" s="27" t="s">
        <v>298</v>
      </c>
      <c r="E563" s="28">
        <v>53.7</v>
      </c>
      <c r="F563" s="29" t="s">
        <v>38</v>
      </c>
      <c r="G563" s="30"/>
      <c r="H563" s="30">
        <f t="shared" ref="H563" si="251">ROUNDDOWN(G563*E563,0)</f>
        <v>0</v>
      </c>
      <c r="I563" s="31"/>
    </row>
    <row r="564" spans="2:9" ht="14.1" customHeight="1" x14ac:dyDescent="0.15">
      <c r="B564" s="32"/>
      <c r="C564" s="33"/>
      <c r="D564" s="33"/>
      <c r="E564" s="34"/>
      <c r="F564" s="35"/>
      <c r="G564" s="36"/>
      <c r="H564" s="36"/>
      <c r="I564" s="37"/>
    </row>
    <row r="565" spans="2:9" ht="14.1" customHeight="1" x14ac:dyDescent="0.15">
      <c r="B565" s="26"/>
      <c r="C565" s="27" t="s">
        <v>299</v>
      </c>
      <c r="D565" s="27" t="s">
        <v>297</v>
      </c>
      <c r="E565" s="28">
        <v>1</v>
      </c>
      <c r="F565" s="29" t="s">
        <v>38</v>
      </c>
      <c r="G565" s="30"/>
      <c r="H565" s="30">
        <f t="shared" ref="H565" si="252">ROUNDDOWN(G565*E565,0)</f>
        <v>0</v>
      </c>
      <c r="I565" s="31"/>
    </row>
    <row r="566" spans="2:9" ht="14.1" customHeight="1" x14ac:dyDescent="0.15">
      <c r="B566" s="32"/>
      <c r="C566" s="33"/>
      <c r="D566" s="33"/>
      <c r="E566" s="34"/>
      <c r="F566" s="35"/>
      <c r="G566" s="36"/>
      <c r="H566" s="36"/>
      <c r="I566" s="37"/>
    </row>
    <row r="567" spans="2:9" ht="14.1" customHeight="1" x14ac:dyDescent="0.15">
      <c r="B567" s="26"/>
      <c r="C567" s="27" t="s">
        <v>300</v>
      </c>
      <c r="D567" s="27" t="s">
        <v>599</v>
      </c>
      <c r="E567" s="28">
        <v>0.8</v>
      </c>
      <c r="F567" s="29" t="s">
        <v>55</v>
      </c>
      <c r="G567" s="30"/>
      <c r="H567" s="30">
        <f t="shared" ref="H567" si="253">ROUNDDOWN(G567*E567,0)</f>
        <v>0</v>
      </c>
      <c r="I567" s="31"/>
    </row>
    <row r="568" spans="2:9" ht="14.1" customHeight="1" x14ac:dyDescent="0.15">
      <c r="B568" s="32"/>
      <c r="C568" s="33"/>
      <c r="D568" s="33"/>
      <c r="E568" s="34"/>
      <c r="F568" s="35"/>
      <c r="G568" s="36"/>
      <c r="H568" s="36"/>
      <c r="I568" s="37"/>
    </row>
    <row r="569" spans="2:9" ht="14.1" customHeight="1" x14ac:dyDescent="0.15">
      <c r="B569" s="26"/>
      <c r="C569" s="27" t="s">
        <v>301</v>
      </c>
      <c r="D569" s="27"/>
      <c r="E569" s="28">
        <v>76.7</v>
      </c>
      <c r="F569" s="29" t="s">
        <v>38</v>
      </c>
      <c r="G569" s="30"/>
      <c r="H569" s="30">
        <f t="shared" ref="H569" si="254">ROUNDDOWN(G569*E569,0)</f>
        <v>0</v>
      </c>
      <c r="I569" s="31"/>
    </row>
    <row r="570" spans="2:9" ht="14.1" customHeight="1" x14ac:dyDescent="0.15">
      <c r="B570" s="32"/>
      <c r="C570" s="33"/>
      <c r="D570" s="33"/>
      <c r="E570" s="34"/>
      <c r="F570" s="35"/>
      <c r="G570" s="36"/>
      <c r="H570" s="36"/>
      <c r="I570" s="37"/>
    </row>
    <row r="571" spans="2:9" ht="14.1" customHeight="1" x14ac:dyDescent="0.15">
      <c r="B571" s="26"/>
      <c r="C571" s="27" t="s">
        <v>302</v>
      </c>
      <c r="D571" s="27" t="s">
        <v>602</v>
      </c>
      <c r="E571" s="28">
        <v>8.3000000000000007</v>
      </c>
      <c r="F571" s="29" t="s">
        <v>55</v>
      </c>
      <c r="G571" s="30"/>
      <c r="H571" s="30">
        <f t="shared" ref="H571" si="255">ROUNDDOWN(G571*E571,0)</f>
        <v>0</v>
      </c>
      <c r="I571" s="31"/>
    </row>
    <row r="572" spans="2:9" ht="14.1" customHeight="1" x14ac:dyDescent="0.15">
      <c r="B572" s="32"/>
      <c r="C572" s="33"/>
      <c r="D572" s="33"/>
      <c r="E572" s="34"/>
      <c r="F572" s="35"/>
      <c r="G572" s="36"/>
      <c r="H572" s="36"/>
      <c r="I572" s="37"/>
    </row>
    <row r="573" spans="2:9" ht="14.1" customHeight="1" x14ac:dyDescent="0.15">
      <c r="B573" s="26"/>
      <c r="C573" s="27" t="s">
        <v>303</v>
      </c>
      <c r="D573" s="27" t="s">
        <v>304</v>
      </c>
      <c r="E573" s="28">
        <v>0.6</v>
      </c>
      <c r="F573" s="29" t="s">
        <v>55</v>
      </c>
      <c r="G573" s="30"/>
      <c r="H573" s="30">
        <f t="shared" ref="H573" si="256">ROUNDDOWN(G573*E573,0)</f>
        <v>0</v>
      </c>
      <c r="I573" s="31"/>
    </row>
    <row r="574" spans="2:9" ht="14.1" customHeight="1" x14ac:dyDescent="0.15">
      <c r="B574" s="32"/>
      <c r="C574" s="33"/>
      <c r="D574" s="33"/>
      <c r="E574" s="34"/>
      <c r="F574" s="35"/>
      <c r="G574" s="36"/>
      <c r="H574" s="36"/>
      <c r="I574" s="37"/>
    </row>
    <row r="575" spans="2:9" ht="14.1" customHeight="1" x14ac:dyDescent="0.15">
      <c r="B575" s="26"/>
      <c r="C575" s="27" t="s">
        <v>303</v>
      </c>
      <c r="D575" s="27" t="s">
        <v>305</v>
      </c>
      <c r="E575" s="28">
        <v>5.5</v>
      </c>
      <c r="F575" s="29" t="s">
        <v>55</v>
      </c>
      <c r="G575" s="30"/>
      <c r="H575" s="30">
        <f t="shared" ref="H575" si="257">ROUNDDOWN(G575*E575,0)</f>
        <v>0</v>
      </c>
      <c r="I575" s="31"/>
    </row>
    <row r="576" spans="2:9" ht="14.1" customHeight="1" x14ac:dyDescent="0.15">
      <c r="B576" s="32"/>
      <c r="C576" s="33"/>
      <c r="D576" s="33"/>
      <c r="E576" s="34"/>
      <c r="F576" s="35"/>
      <c r="G576" s="36"/>
      <c r="H576" s="36"/>
      <c r="I576" s="37"/>
    </row>
    <row r="577" spans="2:9" ht="14.1" customHeight="1" x14ac:dyDescent="0.15">
      <c r="B577" s="26"/>
      <c r="C577" s="27" t="s">
        <v>306</v>
      </c>
      <c r="D577" s="27" t="s">
        <v>601</v>
      </c>
      <c r="E577" s="28">
        <v>3.5</v>
      </c>
      <c r="F577" s="29" t="s">
        <v>38</v>
      </c>
      <c r="G577" s="30"/>
      <c r="H577" s="30">
        <f t="shared" ref="H577" si="258">ROUNDDOWN(G577*E577,0)</f>
        <v>0</v>
      </c>
      <c r="I577" s="31"/>
    </row>
    <row r="578" spans="2:9" ht="14.1" customHeight="1" x14ac:dyDescent="0.15">
      <c r="B578" s="32"/>
      <c r="C578" s="33"/>
      <c r="D578" s="33"/>
      <c r="E578" s="34"/>
      <c r="F578" s="35"/>
      <c r="G578" s="36"/>
      <c r="H578" s="36"/>
      <c r="I578" s="37"/>
    </row>
    <row r="579" spans="2:9" ht="14.1" customHeight="1" x14ac:dyDescent="0.15">
      <c r="B579" s="26"/>
      <c r="C579" s="27" t="s">
        <v>307</v>
      </c>
      <c r="D579" s="27" t="s">
        <v>600</v>
      </c>
      <c r="E579" s="28">
        <v>1.5</v>
      </c>
      <c r="F579" s="29" t="s">
        <v>38</v>
      </c>
      <c r="G579" s="30"/>
      <c r="H579" s="30">
        <f t="shared" ref="H579" si="259">ROUNDDOWN(G579*E579,0)</f>
        <v>0</v>
      </c>
      <c r="I579" s="31"/>
    </row>
    <row r="580" spans="2:9" ht="14.1" customHeight="1" x14ac:dyDescent="0.15">
      <c r="B580" s="32"/>
      <c r="C580" s="33"/>
      <c r="D580" s="33"/>
      <c r="E580" s="34"/>
      <c r="F580" s="35"/>
      <c r="G580" s="36"/>
      <c r="H580" s="36"/>
      <c r="I580" s="37"/>
    </row>
    <row r="581" spans="2:9" ht="14.1" customHeight="1" x14ac:dyDescent="0.15">
      <c r="B581" s="17"/>
      <c r="C581" s="19"/>
      <c r="D581" s="19"/>
      <c r="E581" s="20"/>
      <c r="F581" s="21"/>
      <c r="G581" s="40"/>
      <c r="H581" s="40">
        <f t="shared" ref="H581" si="260">ROUNDDOWN(G581*E581,0)</f>
        <v>0</v>
      </c>
      <c r="I581" s="22"/>
    </row>
    <row r="582" spans="2:9" ht="14.1" customHeight="1" x14ac:dyDescent="0.15">
      <c r="B582" s="12"/>
      <c r="C582" s="52"/>
      <c r="D582" s="52"/>
      <c r="E582" s="53"/>
      <c r="F582" s="14"/>
      <c r="G582" s="54"/>
      <c r="H582" s="54"/>
      <c r="I582" s="11"/>
    </row>
    <row r="583" spans="2:9" ht="14.1" customHeight="1" x14ac:dyDescent="0.15">
      <c r="B583" s="26"/>
      <c r="C583" s="27" t="s">
        <v>119</v>
      </c>
      <c r="D583" s="27"/>
      <c r="E583" s="28"/>
      <c r="F583" s="29"/>
      <c r="G583" s="30"/>
      <c r="H583" s="30">
        <f t="shared" ref="H583" si="261">ROUNDDOWN(G583*E583,0)</f>
        <v>0</v>
      </c>
      <c r="I583" s="31"/>
    </row>
    <row r="584" spans="2:9" ht="14.1" customHeight="1" x14ac:dyDescent="0.15">
      <c r="B584" s="32"/>
      <c r="C584" s="33"/>
      <c r="D584" s="33"/>
      <c r="E584" s="34"/>
      <c r="F584" s="35"/>
      <c r="G584" s="36"/>
      <c r="H584" s="36"/>
      <c r="I584" s="37"/>
    </row>
    <row r="585" spans="2:9" ht="14.1" customHeight="1" x14ac:dyDescent="0.15">
      <c r="B585" s="26"/>
      <c r="C585" s="27" t="s">
        <v>308</v>
      </c>
      <c r="D585" s="27" t="s">
        <v>193</v>
      </c>
      <c r="E585" s="28">
        <v>26</v>
      </c>
      <c r="F585" s="29" t="s">
        <v>194</v>
      </c>
      <c r="G585" s="30"/>
      <c r="H585" s="30">
        <f t="shared" ref="H585" si="262">ROUNDDOWN(G585*E585,0)</f>
        <v>0</v>
      </c>
      <c r="I585" s="31"/>
    </row>
    <row r="586" spans="2:9" ht="14.1" customHeight="1" x14ac:dyDescent="0.15">
      <c r="B586" s="32"/>
      <c r="C586" s="33"/>
      <c r="D586" s="33"/>
      <c r="E586" s="34"/>
      <c r="F586" s="35"/>
      <c r="G586" s="36"/>
      <c r="H586" s="36"/>
      <c r="I586" s="37"/>
    </row>
    <row r="587" spans="2:9" ht="14.1" customHeight="1" x14ac:dyDescent="0.15">
      <c r="B587" s="26"/>
      <c r="C587" s="27" t="s">
        <v>308</v>
      </c>
      <c r="D587" s="27" t="s">
        <v>195</v>
      </c>
      <c r="E587" s="28">
        <v>3</v>
      </c>
      <c r="F587" s="29" t="s">
        <v>194</v>
      </c>
      <c r="G587" s="30"/>
      <c r="H587" s="30">
        <f t="shared" ref="H587" si="263">ROUNDDOWN(G587*E587,0)</f>
        <v>0</v>
      </c>
      <c r="I587" s="31"/>
    </row>
    <row r="588" spans="2:9" ht="14.1" customHeight="1" x14ac:dyDescent="0.15">
      <c r="B588" s="32"/>
      <c r="C588" s="33"/>
      <c r="D588" s="33"/>
      <c r="E588" s="34"/>
      <c r="F588" s="35"/>
      <c r="G588" s="36"/>
      <c r="H588" s="36"/>
      <c r="I588" s="37"/>
    </row>
    <row r="589" spans="2:9" ht="14.1" customHeight="1" x14ac:dyDescent="0.15">
      <c r="B589" s="26"/>
      <c r="C589" s="27" t="s">
        <v>309</v>
      </c>
      <c r="D589" s="27" t="s">
        <v>310</v>
      </c>
      <c r="E589" s="28">
        <v>5.6</v>
      </c>
      <c r="F589" s="29" t="s">
        <v>38</v>
      </c>
      <c r="G589" s="30"/>
      <c r="H589" s="30">
        <f t="shared" ref="H589" si="264">ROUNDDOWN(G589*E589,0)</f>
        <v>0</v>
      </c>
      <c r="I589" s="31"/>
    </row>
    <row r="590" spans="2:9" ht="14.1" customHeight="1" x14ac:dyDescent="0.15">
      <c r="B590" s="32"/>
      <c r="C590" s="33"/>
      <c r="D590" s="33"/>
      <c r="E590" s="34"/>
      <c r="F590" s="35"/>
      <c r="G590" s="36"/>
      <c r="H590" s="36"/>
      <c r="I590" s="37"/>
    </row>
    <row r="591" spans="2:9" ht="14.1" customHeight="1" x14ac:dyDescent="0.15">
      <c r="B591" s="26"/>
      <c r="C591" s="27" t="s">
        <v>309</v>
      </c>
      <c r="D591" s="27" t="s">
        <v>311</v>
      </c>
      <c r="E591" s="28">
        <v>26</v>
      </c>
      <c r="F591" s="29" t="s">
        <v>38</v>
      </c>
      <c r="G591" s="30"/>
      <c r="H591" s="30">
        <f t="shared" ref="H591" si="265">ROUNDDOWN(G591*E591,0)</f>
        <v>0</v>
      </c>
      <c r="I591" s="31"/>
    </row>
    <row r="592" spans="2:9" ht="14.1" customHeight="1" x14ac:dyDescent="0.15">
      <c r="B592" s="32"/>
      <c r="C592" s="33"/>
      <c r="D592" s="33"/>
      <c r="E592" s="34"/>
      <c r="F592" s="35"/>
      <c r="G592" s="36"/>
      <c r="H592" s="36"/>
      <c r="I592" s="37"/>
    </row>
    <row r="593" spans="2:9" ht="14.1" customHeight="1" x14ac:dyDescent="0.15">
      <c r="B593" s="26"/>
      <c r="C593" s="27" t="s">
        <v>312</v>
      </c>
      <c r="D593" s="27" t="s">
        <v>311</v>
      </c>
      <c r="E593" s="28">
        <v>0.4</v>
      </c>
      <c r="F593" s="29" t="s">
        <v>38</v>
      </c>
      <c r="G593" s="30"/>
      <c r="H593" s="30">
        <f t="shared" ref="H593" si="266">ROUNDDOWN(G593*E593,0)</f>
        <v>0</v>
      </c>
      <c r="I593" s="31"/>
    </row>
    <row r="594" spans="2:9" ht="14.1" customHeight="1" x14ac:dyDescent="0.15">
      <c r="B594" s="32"/>
      <c r="C594" s="33"/>
      <c r="D594" s="33"/>
      <c r="E594" s="34"/>
      <c r="F594" s="35"/>
      <c r="G594" s="36"/>
      <c r="H594" s="36"/>
      <c r="I594" s="37"/>
    </row>
    <row r="595" spans="2:9" ht="14.1" customHeight="1" x14ac:dyDescent="0.15">
      <c r="B595" s="26"/>
      <c r="C595" s="27" t="s">
        <v>313</v>
      </c>
      <c r="D595" s="27" t="s">
        <v>311</v>
      </c>
      <c r="E595" s="28">
        <v>0.3</v>
      </c>
      <c r="F595" s="29" t="s">
        <v>38</v>
      </c>
      <c r="G595" s="30"/>
      <c r="H595" s="30">
        <f t="shared" ref="H595" si="267">ROUNDDOWN(G595*E595,0)</f>
        <v>0</v>
      </c>
      <c r="I595" s="31"/>
    </row>
    <row r="596" spans="2:9" ht="14.1" customHeight="1" x14ac:dyDescent="0.15">
      <c r="B596" s="32"/>
      <c r="C596" s="33"/>
      <c r="D596" s="33"/>
      <c r="E596" s="34"/>
      <c r="F596" s="35"/>
      <c r="G596" s="36"/>
      <c r="H596" s="36"/>
      <c r="I596" s="37"/>
    </row>
    <row r="597" spans="2:9" ht="14.1" customHeight="1" x14ac:dyDescent="0.15">
      <c r="B597" s="26"/>
      <c r="C597" s="27" t="s">
        <v>314</v>
      </c>
      <c r="D597" s="27" t="s">
        <v>203</v>
      </c>
      <c r="E597" s="28">
        <v>50.7</v>
      </c>
      <c r="F597" s="29" t="s">
        <v>55</v>
      </c>
      <c r="G597" s="30"/>
      <c r="H597" s="30">
        <f t="shared" ref="H597" si="268">ROUNDDOWN(G597*E597,0)</f>
        <v>0</v>
      </c>
      <c r="I597" s="31"/>
    </row>
    <row r="598" spans="2:9" ht="14.1" customHeight="1" x14ac:dyDescent="0.15">
      <c r="B598" s="32"/>
      <c r="C598" s="33"/>
      <c r="D598" s="33"/>
      <c r="E598" s="34"/>
      <c r="F598" s="35"/>
      <c r="G598" s="36"/>
      <c r="H598" s="36"/>
      <c r="I598" s="37"/>
    </row>
    <row r="599" spans="2:9" ht="14.1" customHeight="1" x14ac:dyDescent="0.15">
      <c r="B599" s="26"/>
      <c r="C599" s="27" t="s">
        <v>314</v>
      </c>
      <c r="D599" s="27" t="s">
        <v>315</v>
      </c>
      <c r="E599" s="28">
        <v>20.100000000000001</v>
      </c>
      <c r="F599" s="29" t="s">
        <v>55</v>
      </c>
      <c r="G599" s="30"/>
      <c r="H599" s="30">
        <f t="shared" ref="H599" si="269">ROUNDDOWN(G599*E599,0)</f>
        <v>0</v>
      </c>
      <c r="I599" s="31"/>
    </row>
    <row r="600" spans="2:9" ht="14.1" customHeight="1" x14ac:dyDescent="0.15">
      <c r="B600" s="32"/>
      <c r="C600" s="33"/>
      <c r="D600" s="33"/>
      <c r="E600" s="34"/>
      <c r="F600" s="35"/>
      <c r="G600" s="36"/>
      <c r="H600" s="36"/>
      <c r="I600" s="37"/>
    </row>
    <row r="601" spans="2:9" ht="14.1" customHeight="1" x14ac:dyDescent="0.15">
      <c r="B601" s="26"/>
      <c r="C601" s="27" t="s">
        <v>316</v>
      </c>
      <c r="D601" s="27" t="s">
        <v>317</v>
      </c>
      <c r="E601" s="28">
        <v>160</v>
      </c>
      <c r="F601" s="29" t="s">
        <v>38</v>
      </c>
      <c r="G601" s="30"/>
      <c r="H601" s="30">
        <f t="shared" ref="H601" si="270">ROUNDDOWN(G601*E601,0)</f>
        <v>0</v>
      </c>
      <c r="I601" s="31"/>
    </row>
    <row r="602" spans="2:9" ht="14.1" customHeight="1" x14ac:dyDescent="0.15">
      <c r="B602" s="32"/>
      <c r="C602" s="33"/>
      <c r="D602" s="33"/>
      <c r="E602" s="34"/>
      <c r="F602" s="35"/>
      <c r="G602" s="36"/>
      <c r="H602" s="36"/>
      <c r="I602" s="37"/>
    </row>
    <row r="603" spans="2:9" ht="14.1" customHeight="1" x14ac:dyDescent="0.15">
      <c r="B603" s="26"/>
      <c r="C603" s="27" t="s">
        <v>318</v>
      </c>
      <c r="D603" s="27" t="s">
        <v>319</v>
      </c>
      <c r="E603" s="28">
        <v>0.9</v>
      </c>
      <c r="F603" s="29" t="s">
        <v>38</v>
      </c>
      <c r="G603" s="30"/>
      <c r="H603" s="30">
        <f t="shared" ref="H603" si="271">ROUNDDOWN(G603*E603,0)</f>
        <v>0</v>
      </c>
      <c r="I603" s="31"/>
    </row>
    <row r="604" spans="2:9" ht="14.1" customHeight="1" x14ac:dyDescent="0.15">
      <c r="B604" s="32"/>
      <c r="C604" s="33"/>
      <c r="D604" s="33"/>
      <c r="E604" s="34"/>
      <c r="F604" s="35"/>
      <c r="G604" s="36"/>
      <c r="H604" s="36"/>
      <c r="I604" s="37"/>
    </row>
    <row r="605" spans="2:9" ht="14.1" customHeight="1" x14ac:dyDescent="0.15">
      <c r="B605" s="26"/>
      <c r="C605" s="27" t="s">
        <v>318</v>
      </c>
      <c r="D605" s="27" t="s">
        <v>320</v>
      </c>
      <c r="E605" s="28">
        <v>13.6</v>
      </c>
      <c r="F605" s="29" t="s">
        <v>38</v>
      </c>
      <c r="G605" s="30"/>
      <c r="H605" s="30">
        <f t="shared" ref="H605" si="272">ROUNDDOWN(G605*E605,0)</f>
        <v>0</v>
      </c>
      <c r="I605" s="31"/>
    </row>
    <row r="606" spans="2:9" ht="14.1" customHeight="1" x14ac:dyDescent="0.15">
      <c r="B606" s="32"/>
      <c r="C606" s="33"/>
      <c r="D606" s="33"/>
      <c r="E606" s="34"/>
      <c r="F606" s="35"/>
      <c r="G606" s="36"/>
      <c r="H606" s="36"/>
      <c r="I606" s="37"/>
    </row>
    <row r="607" spans="2:9" ht="14.1" customHeight="1" x14ac:dyDescent="0.15">
      <c r="B607" s="26"/>
      <c r="C607" s="27" t="s">
        <v>318</v>
      </c>
      <c r="D607" s="27" t="s">
        <v>122</v>
      </c>
      <c r="E607" s="28">
        <v>36.200000000000003</v>
      </c>
      <c r="F607" s="29" t="s">
        <v>38</v>
      </c>
      <c r="G607" s="30"/>
      <c r="H607" s="30">
        <f t="shared" ref="H607" si="273">ROUNDDOWN(G607*E607,0)</f>
        <v>0</v>
      </c>
      <c r="I607" s="31"/>
    </row>
    <row r="608" spans="2:9" ht="14.1" customHeight="1" x14ac:dyDescent="0.15">
      <c r="B608" s="32"/>
      <c r="C608" s="33"/>
      <c r="D608" s="33"/>
      <c r="E608" s="34"/>
      <c r="F608" s="35"/>
      <c r="G608" s="36"/>
      <c r="H608" s="36"/>
      <c r="I608" s="37"/>
    </row>
    <row r="609" spans="2:9" ht="14.1" customHeight="1" x14ac:dyDescent="0.15">
      <c r="B609" s="26"/>
      <c r="C609" s="27" t="s">
        <v>318</v>
      </c>
      <c r="D609" s="27" t="s">
        <v>321</v>
      </c>
      <c r="E609" s="28">
        <v>165</v>
      </c>
      <c r="F609" s="29" t="s">
        <v>38</v>
      </c>
      <c r="G609" s="30"/>
      <c r="H609" s="30">
        <f t="shared" ref="H609" si="274">ROUNDDOWN(G609*E609,0)</f>
        <v>0</v>
      </c>
      <c r="I609" s="31"/>
    </row>
    <row r="610" spans="2:9" ht="14.1" customHeight="1" x14ac:dyDescent="0.15">
      <c r="B610" s="32"/>
      <c r="C610" s="33"/>
      <c r="D610" s="33"/>
      <c r="E610" s="34"/>
      <c r="F610" s="35"/>
      <c r="G610" s="36"/>
      <c r="H610" s="36"/>
      <c r="I610" s="37"/>
    </row>
    <row r="611" spans="2:9" ht="14.1" customHeight="1" x14ac:dyDescent="0.15">
      <c r="B611" s="26"/>
      <c r="C611" s="27" t="s">
        <v>322</v>
      </c>
      <c r="D611" s="27" t="s">
        <v>321</v>
      </c>
      <c r="E611" s="28">
        <v>4.4000000000000004</v>
      </c>
      <c r="F611" s="29" t="s">
        <v>38</v>
      </c>
      <c r="G611" s="30"/>
      <c r="H611" s="30">
        <f t="shared" ref="H611" si="275">ROUNDDOWN(G611*E611,0)</f>
        <v>0</v>
      </c>
      <c r="I611" s="31"/>
    </row>
    <row r="612" spans="2:9" ht="14.1" customHeight="1" x14ac:dyDescent="0.15">
      <c r="B612" s="32"/>
      <c r="C612" s="33"/>
      <c r="D612" s="33"/>
      <c r="E612" s="34"/>
      <c r="F612" s="35"/>
      <c r="G612" s="36"/>
      <c r="H612" s="36"/>
      <c r="I612" s="37"/>
    </row>
    <row r="613" spans="2:9" ht="14.1" customHeight="1" x14ac:dyDescent="0.15">
      <c r="B613" s="26"/>
      <c r="C613" s="27" t="s">
        <v>323</v>
      </c>
      <c r="D613" s="27" t="s">
        <v>122</v>
      </c>
      <c r="E613" s="28">
        <v>6.7</v>
      </c>
      <c r="F613" s="29" t="s">
        <v>38</v>
      </c>
      <c r="G613" s="30"/>
      <c r="H613" s="30">
        <f t="shared" ref="H613" si="276">ROUNDDOWN(G613*E613,0)</f>
        <v>0</v>
      </c>
      <c r="I613" s="31"/>
    </row>
    <row r="614" spans="2:9" ht="14.1" customHeight="1" x14ac:dyDescent="0.15">
      <c r="B614" s="32"/>
      <c r="C614" s="33"/>
      <c r="D614" s="33"/>
      <c r="E614" s="34"/>
      <c r="F614" s="35"/>
      <c r="G614" s="36"/>
      <c r="H614" s="36"/>
      <c r="I614" s="37"/>
    </row>
    <row r="615" spans="2:9" ht="14.1" customHeight="1" x14ac:dyDescent="0.15">
      <c r="B615" s="26"/>
      <c r="C615" s="27" t="s">
        <v>324</v>
      </c>
      <c r="D615" s="27" t="s">
        <v>122</v>
      </c>
      <c r="E615" s="28">
        <v>0.1</v>
      </c>
      <c r="F615" s="29" t="s">
        <v>38</v>
      </c>
      <c r="G615" s="30"/>
      <c r="H615" s="30">
        <f t="shared" ref="H615" si="277">ROUNDDOWN(G615*E615,0)</f>
        <v>0</v>
      </c>
      <c r="I615" s="31"/>
    </row>
    <row r="616" spans="2:9" ht="14.1" customHeight="1" x14ac:dyDescent="0.15">
      <c r="B616" s="32"/>
      <c r="C616" s="33"/>
      <c r="D616" s="33"/>
      <c r="E616" s="34"/>
      <c r="F616" s="35"/>
      <c r="G616" s="36"/>
      <c r="H616" s="36"/>
      <c r="I616" s="37"/>
    </row>
    <row r="617" spans="2:9" ht="14.1" customHeight="1" x14ac:dyDescent="0.15">
      <c r="B617" s="17"/>
      <c r="C617" s="19" t="s">
        <v>323</v>
      </c>
      <c r="D617" s="19" t="s">
        <v>321</v>
      </c>
      <c r="E617" s="20">
        <v>22.3</v>
      </c>
      <c r="F617" s="21" t="s">
        <v>38</v>
      </c>
      <c r="G617" s="40"/>
      <c r="H617" s="40">
        <f t="shared" ref="H617" si="278">ROUNDDOWN(G617*E617,0)</f>
        <v>0</v>
      </c>
      <c r="I617" s="22"/>
    </row>
    <row r="618" spans="2:9" ht="14.1" customHeight="1" x14ac:dyDescent="0.15">
      <c r="B618" s="12"/>
      <c r="C618" s="52"/>
      <c r="D618" s="52"/>
      <c r="E618" s="53"/>
      <c r="F618" s="14"/>
      <c r="G618" s="54"/>
      <c r="H618" s="54"/>
      <c r="I618" s="11"/>
    </row>
    <row r="619" spans="2:9" ht="14.1" customHeight="1" x14ac:dyDescent="0.15">
      <c r="B619" s="26"/>
      <c r="C619" s="27" t="s">
        <v>324</v>
      </c>
      <c r="D619" s="27" t="s">
        <v>321</v>
      </c>
      <c r="E619" s="28">
        <v>1.4</v>
      </c>
      <c r="F619" s="29" t="s">
        <v>38</v>
      </c>
      <c r="G619" s="30"/>
      <c r="H619" s="30">
        <f t="shared" ref="H619" si="279">ROUNDDOWN(G619*E619,0)</f>
        <v>0</v>
      </c>
      <c r="I619" s="31"/>
    </row>
    <row r="620" spans="2:9" ht="14.1" customHeight="1" x14ac:dyDescent="0.15">
      <c r="B620" s="32"/>
      <c r="C620" s="33"/>
      <c r="D620" s="33"/>
      <c r="E620" s="34"/>
      <c r="F620" s="35"/>
      <c r="G620" s="36"/>
      <c r="H620" s="36"/>
      <c r="I620" s="37"/>
    </row>
    <row r="621" spans="2:9" ht="14.1" customHeight="1" x14ac:dyDescent="0.15">
      <c r="B621" s="26"/>
      <c r="C621" s="27" t="s">
        <v>325</v>
      </c>
      <c r="D621" s="27" t="s">
        <v>317</v>
      </c>
      <c r="E621" s="28">
        <v>25.9</v>
      </c>
      <c r="F621" s="29" t="s">
        <v>38</v>
      </c>
      <c r="G621" s="30"/>
      <c r="H621" s="30">
        <f t="shared" ref="H621" si="280">ROUNDDOWN(G621*E621,0)</f>
        <v>0</v>
      </c>
      <c r="I621" s="31"/>
    </row>
    <row r="622" spans="2:9" ht="14.1" customHeight="1" x14ac:dyDescent="0.15">
      <c r="B622" s="32"/>
      <c r="C622" s="33"/>
      <c r="D622" s="33"/>
      <c r="E622" s="34"/>
      <c r="F622" s="35"/>
      <c r="G622" s="36"/>
      <c r="H622" s="36"/>
      <c r="I622" s="37"/>
    </row>
    <row r="623" spans="2:9" ht="14.1" customHeight="1" x14ac:dyDescent="0.15">
      <c r="B623" s="26"/>
      <c r="C623" s="27" t="s">
        <v>326</v>
      </c>
      <c r="D623" s="27" t="s">
        <v>317</v>
      </c>
      <c r="E623" s="28">
        <v>10.7</v>
      </c>
      <c r="F623" s="29" t="s">
        <v>38</v>
      </c>
      <c r="G623" s="30"/>
      <c r="H623" s="30">
        <f t="shared" ref="H623" si="281">ROUNDDOWN(G623*E623,0)</f>
        <v>0</v>
      </c>
      <c r="I623" s="31"/>
    </row>
    <row r="624" spans="2:9" ht="14.1" customHeight="1" x14ac:dyDescent="0.15">
      <c r="B624" s="32"/>
      <c r="C624" s="33"/>
      <c r="D624" s="33"/>
      <c r="E624" s="34"/>
      <c r="F624" s="35"/>
      <c r="G624" s="36"/>
      <c r="H624" s="36"/>
      <c r="I624" s="37"/>
    </row>
    <row r="625" spans="2:9" ht="14.1" customHeight="1" x14ac:dyDescent="0.15">
      <c r="B625" s="26"/>
      <c r="C625" s="27" t="s">
        <v>327</v>
      </c>
      <c r="D625" s="27" t="s">
        <v>320</v>
      </c>
      <c r="E625" s="28">
        <v>25.9</v>
      </c>
      <c r="F625" s="29" t="s">
        <v>38</v>
      </c>
      <c r="G625" s="30"/>
      <c r="H625" s="30">
        <f t="shared" ref="H625" si="282">ROUNDDOWN(G625*E625,0)</f>
        <v>0</v>
      </c>
      <c r="I625" s="31"/>
    </row>
    <row r="626" spans="2:9" ht="14.1" customHeight="1" x14ac:dyDescent="0.15">
      <c r="B626" s="32"/>
      <c r="C626" s="33"/>
      <c r="D626" s="33"/>
      <c r="E626" s="34"/>
      <c r="F626" s="35"/>
      <c r="G626" s="36"/>
      <c r="H626" s="36"/>
      <c r="I626" s="37"/>
    </row>
    <row r="627" spans="2:9" ht="14.1" customHeight="1" x14ac:dyDescent="0.15">
      <c r="B627" s="26"/>
      <c r="C627" s="27" t="s">
        <v>328</v>
      </c>
      <c r="D627" s="27" t="s">
        <v>320</v>
      </c>
      <c r="E627" s="28">
        <v>10.7</v>
      </c>
      <c r="F627" s="29" t="s">
        <v>38</v>
      </c>
      <c r="G627" s="30"/>
      <c r="H627" s="30">
        <f t="shared" ref="H627" si="283">ROUNDDOWN(G627*E627,0)</f>
        <v>0</v>
      </c>
      <c r="I627" s="31"/>
    </row>
    <row r="628" spans="2:9" ht="14.1" customHeight="1" x14ac:dyDescent="0.15">
      <c r="B628" s="32"/>
      <c r="C628" s="33"/>
      <c r="D628" s="33"/>
      <c r="E628" s="34"/>
      <c r="F628" s="35"/>
      <c r="G628" s="36"/>
      <c r="H628" s="36"/>
      <c r="I628" s="37"/>
    </row>
    <row r="629" spans="2:9" ht="14.1" customHeight="1" x14ac:dyDescent="0.15">
      <c r="B629" s="26"/>
      <c r="C629" s="27" t="s">
        <v>329</v>
      </c>
      <c r="D629" s="27" t="s">
        <v>320</v>
      </c>
      <c r="E629" s="28">
        <v>12.4</v>
      </c>
      <c r="F629" s="29" t="s">
        <v>38</v>
      </c>
      <c r="G629" s="30"/>
      <c r="H629" s="30">
        <f t="shared" ref="H629" si="284">ROUNDDOWN(G629*E629,0)</f>
        <v>0</v>
      </c>
      <c r="I629" s="31"/>
    </row>
    <row r="630" spans="2:9" ht="14.1" customHeight="1" x14ac:dyDescent="0.15">
      <c r="B630" s="32"/>
      <c r="C630" s="33"/>
      <c r="D630" s="33"/>
      <c r="E630" s="34"/>
      <c r="F630" s="35"/>
      <c r="G630" s="36"/>
      <c r="H630" s="36"/>
      <c r="I630" s="37"/>
    </row>
    <row r="631" spans="2:9" ht="14.1" customHeight="1" x14ac:dyDescent="0.15">
      <c r="B631" s="26"/>
      <c r="C631" s="27" t="s">
        <v>330</v>
      </c>
      <c r="D631" s="27"/>
      <c r="E631" s="28">
        <v>86.9</v>
      </c>
      <c r="F631" s="29" t="s">
        <v>55</v>
      </c>
      <c r="G631" s="30"/>
      <c r="H631" s="30">
        <f t="shared" ref="H631" si="285">ROUNDDOWN(G631*E631,0)</f>
        <v>0</v>
      </c>
      <c r="I631" s="31"/>
    </row>
    <row r="632" spans="2:9" ht="14.1" customHeight="1" x14ac:dyDescent="0.15">
      <c r="B632" s="32"/>
      <c r="C632" s="33"/>
      <c r="D632" s="33"/>
      <c r="E632" s="34"/>
      <c r="F632" s="35"/>
      <c r="G632" s="36"/>
      <c r="H632" s="36"/>
      <c r="I632" s="37"/>
    </row>
    <row r="633" spans="2:9" ht="14.1" customHeight="1" x14ac:dyDescent="0.15">
      <c r="B633" s="26"/>
      <c r="C633" s="27" t="s">
        <v>331</v>
      </c>
      <c r="D633" s="27" t="s">
        <v>332</v>
      </c>
      <c r="E633" s="28">
        <v>44.9</v>
      </c>
      <c r="F633" s="29" t="s">
        <v>38</v>
      </c>
      <c r="G633" s="30"/>
      <c r="H633" s="30">
        <f t="shared" ref="H633" si="286">ROUNDDOWN(G633*E633,0)</f>
        <v>0</v>
      </c>
      <c r="I633" s="31"/>
    </row>
    <row r="634" spans="2:9" ht="14.1" customHeight="1" x14ac:dyDescent="0.15">
      <c r="B634" s="32"/>
      <c r="C634" s="33"/>
      <c r="D634" s="33"/>
      <c r="E634" s="34"/>
      <c r="F634" s="35"/>
      <c r="G634" s="36"/>
      <c r="H634" s="36"/>
      <c r="I634" s="37"/>
    </row>
    <row r="635" spans="2:9" ht="14.1" customHeight="1" x14ac:dyDescent="0.15">
      <c r="B635" s="26"/>
      <c r="C635" s="27"/>
      <c r="D635" s="27"/>
      <c r="E635" s="28"/>
      <c r="F635" s="29"/>
      <c r="G635" s="30"/>
      <c r="H635" s="30">
        <f t="shared" ref="H635" si="287">ROUNDDOWN(G635*E635,0)</f>
        <v>0</v>
      </c>
      <c r="I635" s="31"/>
    </row>
    <row r="636" spans="2:9" ht="14.1" customHeight="1" x14ac:dyDescent="0.15">
      <c r="B636" s="32"/>
      <c r="C636" s="33"/>
      <c r="D636" s="33"/>
      <c r="E636" s="34"/>
      <c r="F636" s="35"/>
      <c r="G636" s="36"/>
      <c r="H636" s="36"/>
      <c r="I636" s="37"/>
    </row>
    <row r="637" spans="2:9" ht="14.1" customHeight="1" x14ac:dyDescent="0.15">
      <c r="B637" s="26"/>
      <c r="C637" s="27" t="s">
        <v>126</v>
      </c>
      <c r="D637" s="27"/>
      <c r="E637" s="28"/>
      <c r="F637" s="29"/>
      <c r="G637" s="30"/>
      <c r="H637" s="30">
        <f t="shared" ref="H637" si="288">ROUNDDOWN(G637*E637,0)</f>
        <v>0</v>
      </c>
      <c r="I637" s="31"/>
    </row>
    <row r="638" spans="2:9" ht="14.1" customHeight="1" x14ac:dyDescent="0.15">
      <c r="B638" s="32"/>
      <c r="C638" s="33"/>
      <c r="D638" s="33"/>
      <c r="E638" s="34"/>
      <c r="F638" s="35"/>
      <c r="G638" s="36"/>
      <c r="H638" s="36"/>
      <c r="I638" s="37"/>
    </row>
    <row r="639" spans="2:9" ht="14.1" customHeight="1" x14ac:dyDescent="0.15">
      <c r="B639" s="26"/>
      <c r="C639" s="27" t="s">
        <v>337</v>
      </c>
      <c r="D639" s="27" t="s">
        <v>338</v>
      </c>
      <c r="E639" s="28">
        <v>4</v>
      </c>
      <c r="F639" s="29" t="s">
        <v>49</v>
      </c>
      <c r="G639" s="30"/>
      <c r="H639" s="30">
        <f t="shared" ref="H639" si="289">ROUNDDOWN(G639*E639,0)</f>
        <v>0</v>
      </c>
      <c r="I639" s="31"/>
    </row>
    <row r="640" spans="2:9" ht="14.1" customHeight="1" x14ac:dyDescent="0.15">
      <c r="B640" s="32"/>
      <c r="C640" s="33"/>
      <c r="D640" s="33"/>
      <c r="E640" s="34"/>
      <c r="F640" s="35"/>
      <c r="G640" s="36"/>
      <c r="H640" s="36"/>
      <c r="I640" s="37"/>
    </row>
    <row r="641" spans="2:9" ht="14.1" customHeight="1" x14ac:dyDescent="0.15">
      <c r="B641" s="26"/>
      <c r="C641" s="27"/>
      <c r="D641" s="27"/>
      <c r="E641" s="28"/>
      <c r="F641" s="29"/>
      <c r="G641" s="30"/>
      <c r="H641" s="30">
        <f t="shared" ref="H641" si="290">ROUNDDOWN(G641*E641,0)</f>
        <v>0</v>
      </c>
      <c r="I641" s="31"/>
    </row>
    <row r="642" spans="2:9" ht="14.1" customHeight="1" x14ac:dyDescent="0.15">
      <c r="B642" s="32"/>
      <c r="C642" s="33"/>
      <c r="D642" s="33"/>
      <c r="E642" s="34"/>
      <c r="F642" s="35"/>
      <c r="G642" s="36"/>
      <c r="H642" s="36"/>
      <c r="I642" s="37"/>
    </row>
    <row r="643" spans="2:9" ht="14.1" customHeight="1" x14ac:dyDescent="0.15">
      <c r="B643" s="26"/>
      <c r="C643" s="27" t="s">
        <v>333</v>
      </c>
      <c r="D643" s="27" t="s">
        <v>334</v>
      </c>
      <c r="E643" s="28">
        <v>2</v>
      </c>
      <c r="F643" s="29" t="s">
        <v>49</v>
      </c>
      <c r="G643" s="30"/>
      <c r="H643" s="30">
        <f t="shared" ref="H643" si="291">ROUNDDOWN(G643*E643,0)</f>
        <v>0</v>
      </c>
      <c r="I643" s="31"/>
    </row>
    <row r="644" spans="2:9" ht="14.1" customHeight="1" x14ac:dyDescent="0.15">
      <c r="B644" s="32"/>
      <c r="C644" s="33"/>
      <c r="D644" s="33"/>
      <c r="E644" s="34"/>
      <c r="F644" s="35"/>
      <c r="G644" s="36"/>
      <c r="H644" s="36"/>
      <c r="I644" s="37"/>
    </row>
    <row r="645" spans="2:9" ht="14.1" customHeight="1" x14ac:dyDescent="0.15">
      <c r="B645" s="26"/>
      <c r="C645" s="27" t="s">
        <v>335</v>
      </c>
      <c r="D645" s="27" t="s">
        <v>336</v>
      </c>
      <c r="E645" s="28">
        <v>1</v>
      </c>
      <c r="F645" s="29" t="s">
        <v>49</v>
      </c>
      <c r="G645" s="30"/>
      <c r="H645" s="30">
        <f t="shared" ref="H645" si="292">ROUNDDOWN(G645*E645,0)</f>
        <v>0</v>
      </c>
      <c r="I645" s="31"/>
    </row>
    <row r="646" spans="2:9" ht="14.1" customHeight="1" x14ac:dyDescent="0.15">
      <c r="B646" s="32"/>
      <c r="C646" s="33"/>
      <c r="D646" s="33"/>
      <c r="E646" s="34"/>
      <c r="F646" s="35"/>
      <c r="G646" s="36"/>
      <c r="H646" s="36"/>
      <c r="I646" s="37"/>
    </row>
    <row r="647" spans="2:9" ht="14.1" customHeight="1" x14ac:dyDescent="0.15">
      <c r="B647" s="26"/>
      <c r="C647" s="27"/>
      <c r="D647" s="27"/>
      <c r="E647" s="28"/>
      <c r="F647" s="29"/>
      <c r="G647" s="30"/>
      <c r="H647" s="30">
        <f t="shared" ref="H647" si="293">ROUNDDOWN(G647*E647,0)</f>
        <v>0</v>
      </c>
      <c r="I647" s="31"/>
    </row>
    <row r="648" spans="2:9" ht="14.1" customHeight="1" x14ac:dyDescent="0.15">
      <c r="B648" s="32"/>
      <c r="C648" s="33"/>
      <c r="D648" s="33" t="s">
        <v>360</v>
      </c>
      <c r="E648" s="34"/>
      <c r="F648" s="35"/>
      <c r="G648" s="36"/>
      <c r="H648" s="36"/>
      <c r="I648" s="37"/>
    </row>
    <row r="649" spans="2:9" ht="14.1" customHeight="1" x14ac:dyDescent="0.15">
      <c r="B649" s="26"/>
      <c r="C649" s="27" t="s">
        <v>359</v>
      </c>
      <c r="D649" s="27" t="s">
        <v>665</v>
      </c>
      <c r="E649" s="28">
        <v>1</v>
      </c>
      <c r="F649" s="29" t="s">
        <v>49</v>
      </c>
      <c r="G649" s="30"/>
      <c r="H649" s="30">
        <f t="shared" ref="H649" si="294">ROUNDDOWN(G649*E649,0)</f>
        <v>0</v>
      </c>
      <c r="I649" s="31"/>
    </row>
    <row r="650" spans="2:9" ht="14.1" customHeight="1" x14ac:dyDescent="0.15">
      <c r="B650" s="32"/>
      <c r="C650" s="33"/>
      <c r="D650" s="33" t="s">
        <v>361</v>
      </c>
      <c r="E650" s="34"/>
      <c r="F650" s="35"/>
      <c r="G650" s="36"/>
      <c r="H650" s="36"/>
      <c r="I650" s="37"/>
    </row>
    <row r="651" spans="2:9" ht="14.1" customHeight="1" x14ac:dyDescent="0.15">
      <c r="B651" s="26"/>
      <c r="C651" s="27" t="s">
        <v>339</v>
      </c>
      <c r="D651" s="27" t="s">
        <v>666</v>
      </c>
      <c r="E651" s="28">
        <v>1</v>
      </c>
      <c r="F651" s="29" t="s">
        <v>49</v>
      </c>
      <c r="G651" s="30"/>
      <c r="H651" s="30">
        <f t="shared" ref="H651" si="295">ROUNDDOWN(G651*E651,0)</f>
        <v>0</v>
      </c>
      <c r="I651" s="31"/>
    </row>
    <row r="652" spans="2:9" ht="14.1" customHeight="1" x14ac:dyDescent="0.15">
      <c r="B652" s="32"/>
      <c r="C652" s="33"/>
      <c r="D652" s="33" t="s">
        <v>668</v>
      </c>
      <c r="E652" s="34"/>
      <c r="F652" s="35"/>
      <c r="G652" s="36"/>
      <c r="H652" s="36"/>
      <c r="I652" s="37"/>
    </row>
    <row r="653" spans="2:9" ht="14.1" customHeight="1" x14ac:dyDescent="0.15">
      <c r="B653" s="17"/>
      <c r="C653" s="19" t="s">
        <v>340</v>
      </c>
      <c r="D653" s="19" t="s">
        <v>667</v>
      </c>
      <c r="E653" s="20">
        <v>1</v>
      </c>
      <c r="F653" s="21" t="s">
        <v>49</v>
      </c>
      <c r="G653" s="40"/>
      <c r="H653" s="40">
        <f t="shared" ref="H653" si="296">ROUNDDOWN(G653*E653,0)</f>
        <v>0</v>
      </c>
      <c r="I653" s="22"/>
    </row>
    <row r="654" spans="2:9" ht="14.1" customHeight="1" x14ac:dyDescent="0.15">
      <c r="B654" s="12"/>
      <c r="C654" s="52"/>
      <c r="D654" s="52" t="s">
        <v>678</v>
      </c>
      <c r="E654" s="53"/>
      <c r="F654" s="14"/>
      <c r="G654" s="54"/>
      <c r="H654" s="54"/>
      <c r="I654" s="11"/>
    </row>
    <row r="655" spans="2:9" ht="14.1" customHeight="1" x14ac:dyDescent="0.15">
      <c r="B655" s="26"/>
      <c r="C655" s="27" t="s">
        <v>341</v>
      </c>
      <c r="D655" s="27" t="s">
        <v>669</v>
      </c>
      <c r="E655" s="28">
        <v>1</v>
      </c>
      <c r="F655" s="29" t="s">
        <v>49</v>
      </c>
      <c r="G655" s="30"/>
      <c r="H655" s="30">
        <f t="shared" ref="H655" si="297">ROUNDDOWN(G655*E655,0)</f>
        <v>0</v>
      </c>
      <c r="I655" s="31"/>
    </row>
    <row r="656" spans="2:9" ht="14.1" customHeight="1" x14ac:dyDescent="0.15">
      <c r="B656" s="32"/>
      <c r="C656" s="33"/>
      <c r="D656" s="33" t="s">
        <v>342</v>
      </c>
      <c r="E656" s="34"/>
      <c r="F656" s="35"/>
      <c r="G656" s="36"/>
      <c r="H656" s="36"/>
      <c r="I656" s="37"/>
    </row>
    <row r="657" spans="2:9" ht="14.1" customHeight="1" x14ac:dyDescent="0.15">
      <c r="B657" s="26"/>
      <c r="C657" s="27"/>
      <c r="D657" s="27"/>
      <c r="E657" s="28"/>
      <c r="F657" s="29"/>
      <c r="G657" s="30"/>
      <c r="H657" s="30">
        <f t="shared" ref="H657" si="298">ROUNDDOWN(G657*E657,0)</f>
        <v>0</v>
      </c>
      <c r="I657" s="31"/>
    </row>
    <row r="658" spans="2:9" ht="14.1" customHeight="1" x14ac:dyDescent="0.15">
      <c r="B658" s="32"/>
      <c r="C658" s="33"/>
      <c r="D658" s="33" t="s">
        <v>343</v>
      </c>
      <c r="E658" s="34"/>
      <c r="F658" s="35"/>
      <c r="G658" s="36"/>
      <c r="H658" s="36"/>
      <c r="I658" s="37"/>
    </row>
    <row r="659" spans="2:9" ht="14.1" customHeight="1" x14ac:dyDescent="0.15">
      <c r="B659" s="26"/>
      <c r="C659" s="27" t="s">
        <v>344</v>
      </c>
      <c r="D659" s="27" t="s">
        <v>345</v>
      </c>
      <c r="E659" s="28">
        <v>7</v>
      </c>
      <c r="F659" s="29" t="s">
        <v>49</v>
      </c>
      <c r="G659" s="30"/>
      <c r="H659" s="30">
        <f t="shared" ref="H659" si="299">ROUNDDOWN(G659*E659,0)</f>
        <v>0</v>
      </c>
      <c r="I659" s="31"/>
    </row>
    <row r="660" spans="2:9" ht="14.1" customHeight="1" x14ac:dyDescent="0.15">
      <c r="B660" s="32"/>
      <c r="C660" s="33"/>
      <c r="D660" s="33" t="s">
        <v>346</v>
      </c>
      <c r="E660" s="34"/>
      <c r="F660" s="35"/>
      <c r="G660" s="36"/>
      <c r="H660" s="36"/>
      <c r="I660" s="37"/>
    </row>
    <row r="661" spans="2:9" ht="14.1" customHeight="1" x14ac:dyDescent="0.15">
      <c r="B661" s="26"/>
      <c r="C661" s="27" t="s">
        <v>347</v>
      </c>
      <c r="D661" s="27" t="s">
        <v>348</v>
      </c>
      <c r="E661" s="28">
        <v>28</v>
      </c>
      <c r="F661" s="29" t="s">
        <v>49</v>
      </c>
      <c r="G661" s="30"/>
      <c r="H661" s="30">
        <f t="shared" ref="H661" si="300">ROUNDDOWN(G661*E661,0)</f>
        <v>0</v>
      </c>
      <c r="I661" s="31"/>
    </row>
    <row r="662" spans="2:9" ht="14.1" customHeight="1" x14ac:dyDescent="0.15">
      <c r="B662" s="32"/>
      <c r="C662" s="33"/>
      <c r="D662" s="33"/>
      <c r="E662" s="34"/>
      <c r="F662" s="35"/>
      <c r="G662" s="36"/>
      <c r="H662" s="36"/>
      <c r="I662" s="37"/>
    </row>
    <row r="663" spans="2:9" ht="14.1" customHeight="1" x14ac:dyDescent="0.15">
      <c r="B663" s="26"/>
      <c r="C663" s="27" t="s">
        <v>344</v>
      </c>
      <c r="D663" s="27" t="s">
        <v>349</v>
      </c>
      <c r="E663" s="28">
        <v>1</v>
      </c>
      <c r="F663" s="29" t="s">
        <v>49</v>
      </c>
      <c r="G663" s="30"/>
      <c r="H663" s="30">
        <f t="shared" ref="H663" si="301">ROUNDDOWN(G663*E663,0)</f>
        <v>0</v>
      </c>
      <c r="I663" s="31"/>
    </row>
    <row r="664" spans="2:9" ht="14.1" customHeight="1" x14ac:dyDescent="0.15">
      <c r="B664" s="32"/>
      <c r="C664" s="33"/>
      <c r="D664" s="33" t="s">
        <v>346</v>
      </c>
      <c r="E664" s="34"/>
      <c r="F664" s="35"/>
      <c r="G664" s="36"/>
      <c r="H664" s="36"/>
      <c r="I664" s="37"/>
    </row>
    <row r="665" spans="2:9" ht="14.1" customHeight="1" x14ac:dyDescent="0.15">
      <c r="B665" s="26"/>
      <c r="C665" s="27" t="s">
        <v>347</v>
      </c>
      <c r="D665" s="27" t="s">
        <v>350</v>
      </c>
      <c r="E665" s="28">
        <v>1</v>
      </c>
      <c r="F665" s="29" t="s">
        <v>49</v>
      </c>
      <c r="G665" s="30"/>
      <c r="H665" s="30">
        <f t="shared" ref="H665" si="302">ROUNDDOWN(G665*E665,0)</f>
        <v>0</v>
      </c>
      <c r="I665" s="31"/>
    </row>
    <row r="666" spans="2:9" ht="14.1" customHeight="1" x14ac:dyDescent="0.15">
      <c r="B666" s="32"/>
      <c r="C666" s="33"/>
      <c r="D666" s="33"/>
      <c r="E666" s="34"/>
      <c r="F666" s="35"/>
      <c r="G666" s="36"/>
      <c r="H666" s="36"/>
      <c r="I666" s="37"/>
    </row>
    <row r="667" spans="2:9" ht="14.1" customHeight="1" x14ac:dyDescent="0.15">
      <c r="B667" s="26"/>
      <c r="C667" s="27" t="s">
        <v>658</v>
      </c>
      <c r="D667" s="27" t="s">
        <v>659</v>
      </c>
      <c r="E667" s="28">
        <v>2</v>
      </c>
      <c r="F667" s="29" t="s">
        <v>49</v>
      </c>
      <c r="G667" s="30"/>
      <c r="H667" s="30">
        <f t="shared" ref="H667" si="303">ROUNDDOWN(G667*E667,0)</f>
        <v>0</v>
      </c>
      <c r="I667" s="31"/>
    </row>
    <row r="668" spans="2:9" ht="14.1" customHeight="1" x14ac:dyDescent="0.15">
      <c r="B668" s="32"/>
      <c r="C668" s="33"/>
      <c r="D668" s="33"/>
      <c r="E668" s="34"/>
      <c r="F668" s="35"/>
      <c r="G668" s="36"/>
      <c r="H668" s="36"/>
      <c r="I668" s="37"/>
    </row>
    <row r="669" spans="2:9" ht="14.1" customHeight="1" x14ac:dyDescent="0.15">
      <c r="B669" s="26"/>
      <c r="C669" s="27" t="s">
        <v>658</v>
      </c>
      <c r="D669" s="27" t="s">
        <v>660</v>
      </c>
      <c r="E669" s="28">
        <v>3</v>
      </c>
      <c r="F669" s="29" t="s">
        <v>49</v>
      </c>
      <c r="G669" s="30"/>
      <c r="H669" s="30">
        <f t="shared" ref="H669" si="304">ROUNDDOWN(G669*E669,0)</f>
        <v>0</v>
      </c>
      <c r="I669" s="31"/>
    </row>
    <row r="670" spans="2:9" ht="14.1" customHeight="1" x14ac:dyDescent="0.15">
      <c r="B670" s="32"/>
      <c r="C670" s="33"/>
      <c r="D670" s="33"/>
      <c r="E670" s="34"/>
      <c r="F670" s="35"/>
      <c r="G670" s="36"/>
      <c r="H670" s="36"/>
      <c r="I670" s="37"/>
    </row>
    <row r="671" spans="2:9" ht="14.1" customHeight="1" x14ac:dyDescent="0.15">
      <c r="B671" s="26"/>
      <c r="C671" s="27"/>
      <c r="D671" s="27"/>
      <c r="E671" s="28"/>
      <c r="F671" s="29"/>
      <c r="G671" s="30"/>
      <c r="H671" s="30">
        <f t="shared" ref="H671" si="305">ROUNDDOWN(G671*E671,0)</f>
        <v>0</v>
      </c>
      <c r="I671" s="31"/>
    </row>
    <row r="672" spans="2:9" ht="14.1" customHeight="1" x14ac:dyDescent="0.15">
      <c r="B672" s="32"/>
      <c r="C672" s="33"/>
      <c r="D672" s="33"/>
      <c r="E672" s="34"/>
      <c r="F672" s="35"/>
      <c r="G672" s="36"/>
      <c r="H672" s="36"/>
      <c r="I672" s="37"/>
    </row>
    <row r="673" spans="2:9" ht="14.1" customHeight="1" x14ac:dyDescent="0.15">
      <c r="B673" s="26"/>
      <c r="C673" s="27" t="s">
        <v>351</v>
      </c>
      <c r="D673" s="27" t="s">
        <v>352</v>
      </c>
      <c r="E673" s="28">
        <v>17.3</v>
      </c>
      <c r="F673" s="29" t="s">
        <v>55</v>
      </c>
      <c r="G673" s="30"/>
      <c r="H673" s="30">
        <f t="shared" ref="H673" si="306">ROUNDDOWN(G673*E673,0)</f>
        <v>0</v>
      </c>
      <c r="I673" s="31"/>
    </row>
    <row r="674" spans="2:9" ht="14.1" customHeight="1" x14ac:dyDescent="0.15">
      <c r="B674" s="32"/>
      <c r="C674" s="33"/>
      <c r="D674" s="33" t="s">
        <v>355</v>
      </c>
      <c r="E674" s="34"/>
      <c r="F674" s="35"/>
      <c r="G674" s="36"/>
      <c r="H674" s="36"/>
      <c r="I674" s="37"/>
    </row>
    <row r="675" spans="2:9" ht="14.1" customHeight="1" x14ac:dyDescent="0.15">
      <c r="B675" s="26"/>
      <c r="C675" s="27" t="s">
        <v>353</v>
      </c>
      <c r="D675" s="27" t="s">
        <v>354</v>
      </c>
      <c r="E675" s="28">
        <v>1</v>
      </c>
      <c r="F675" s="29" t="s">
        <v>49</v>
      </c>
      <c r="G675" s="30"/>
      <c r="H675" s="30">
        <f t="shared" ref="H675" si="307">ROUNDDOWN(G675*E675,0)</f>
        <v>0</v>
      </c>
      <c r="I675" s="31"/>
    </row>
    <row r="676" spans="2:9" ht="14.1" customHeight="1" x14ac:dyDescent="0.15">
      <c r="B676" s="32"/>
      <c r="C676" s="33"/>
      <c r="D676" s="33" t="s">
        <v>356</v>
      </c>
      <c r="E676" s="34"/>
      <c r="F676" s="35"/>
      <c r="G676" s="36"/>
      <c r="H676" s="36"/>
      <c r="I676" s="37"/>
    </row>
    <row r="677" spans="2:9" ht="14.1" customHeight="1" x14ac:dyDescent="0.15">
      <c r="B677" s="26"/>
      <c r="C677" s="27" t="s">
        <v>353</v>
      </c>
      <c r="D677" s="27" t="s">
        <v>354</v>
      </c>
      <c r="E677" s="28">
        <v>1</v>
      </c>
      <c r="F677" s="29" t="s">
        <v>49</v>
      </c>
      <c r="G677" s="30"/>
      <c r="H677" s="30">
        <f t="shared" ref="H677" si="308">ROUNDDOWN(G677*E677,0)</f>
        <v>0</v>
      </c>
      <c r="I677" s="31"/>
    </row>
    <row r="678" spans="2:9" ht="14.1" customHeight="1" x14ac:dyDescent="0.15">
      <c r="B678" s="32"/>
      <c r="C678" s="33"/>
      <c r="D678" s="33" t="s">
        <v>357</v>
      </c>
      <c r="E678" s="34"/>
      <c r="F678" s="35"/>
      <c r="G678" s="36"/>
      <c r="H678" s="36"/>
      <c r="I678" s="37"/>
    </row>
    <row r="679" spans="2:9" ht="14.1" customHeight="1" x14ac:dyDescent="0.15">
      <c r="B679" s="26"/>
      <c r="C679" s="27" t="s">
        <v>353</v>
      </c>
      <c r="D679" s="27" t="s">
        <v>354</v>
      </c>
      <c r="E679" s="28">
        <v>1</v>
      </c>
      <c r="F679" s="29" t="s">
        <v>49</v>
      </c>
      <c r="G679" s="30"/>
      <c r="H679" s="30">
        <f t="shared" ref="H679" si="309">ROUNDDOWN(G679*E679,0)</f>
        <v>0</v>
      </c>
      <c r="I679" s="31"/>
    </row>
    <row r="680" spans="2:9" ht="14.1" customHeight="1" x14ac:dyDescent="0.15">
      <c r="B680" s="32"/>
      <c r="C680" s="33"/>
      <c r="D680" s="33" t="s">
        <v>358</v>
      </c>
      <c r="E680" s="34"/>
      <c r="F680" s="35"/>
      <c r="G680" s="36"/>
      <c r="H680" s="36"/>
      <c r="I680" s="37"/>
    </row>
    <row r="681" spans="2:9" ht="14.1" customHeight="1" x14ac:dyDescent="0.15">
      <c r="B681" s="26"/>
      <c r="C681" s="27" t="s">
        <v>353</v>
      </c>
      <c r="D681" s="27" t="s">
        <v>354</v>
      </c>
      <c r="E681" s="28">
        <v>3</v>
      </c>
      <c r="F681" s="29" t="s">
        <v>49</v>
      </c>
      <c r="G681" s="30"/>
      <c r="H681" s="30">
        <f t="shared" ref="H681" si="310">ROUNDDOWN(G681*E681,0)</f>
        <v>0</v>
      </c>
      <c r="I681" s="31"/>
    </row>
    <row r="682" spans="2:9" ht="14.1" customHeight="1" x14ac:dyDescent="0.15">
      <c r="B682" s="32"/>
      <c r="C682" s="33"/>
      <c r="D682" s="33"/>
      <c r="E682" s="34"/>
      <c r="F682" s="35"/>
      <c r="G682" s="36"/>
      <c r="H682" s="36"/>
      <c r="I682" s="37"/>
    </row>
    <row r="683" spans="2:9" ht="14.1" customHeight="1" x14ac:dyDescent="0.15">
      <c r="B683" s="26"/>
      <c r="C683" s="27"/>
      <c r="D683" s="27"/>
      <c r="E683" s="28"/>
      <c r="F683" s="29"/>
      <c r="G683" s="30"/>
      <c r="H683" s="30">
        <f t="shared" ref="H683" si="311">ROUNDDOWN(G683*E683,0)</f>
        <v>0</v>
      </c>
      <c r="I683" s="31"/>
    </row>
    <row r="684" spans="2:9" ht="14.1" customHeight="1" x14ac:dyDescent="0.15">
      <c r="B684" s="32"/>
      <c r="C684" s="33"/>
      <c r="D684" s="33" t="s">
        <v>362</v>
      </c>
      <c r="E684" s="34"/>
      <c r="F684" s="35"/>
      <c r="G684" s="36"/>
      <c r="H684" s="36"/>
      <c r="I684" s="37"/>
    </row>
    <row r="685" spans="2:9" ht="14.1" customHeight="1" x14ac:dyDescent="0.15">
      <c r="B685" s="26"/>
      <c r="C685" s="27" t="s">
        <v>675</v>
      </c>
      <c r="D685" s="27" t="s">
        <v>131</v>
      </c>
      <c r="E685" s="28">
        <v>1</v>
      </c>
      <c r="F685" s="29" t="s">
        <v>130</v>
      </c>
      <c r="G685" s="30"/>
      <c r="H685" s="30">
        <f t="shared" ref="H685" si="312">ROUNDDOWN(G685*E685,0)</f>
        <v>0</v>
      </c>
      <c r="I685" s="31"/>
    </row>
    <row r="686" spans="2:9" ht="14.1" customHeight="1" x14ac:dyDescent="0.15">
      <c r="B686" s="32"/>
      <c r="C686" s="33" t="s">
        <v>674</v>
      </c>
      <c r="D686" s="33" t="s">
        <v>679</v>
      </c>
      <c r="E686" s="34"/>
      <c r="F686" s="35"/>
      <c r="G686" s="36"/>
      <c r="H686" s="36"/>
      <c r="I686" s="37"/>
    </row>
    <row r="687" spans="2:9" ht="14.1" customHeight="1" x14ac:dyDescent="0.15">
      <c r="B687" s="26"/>
      <c r="C687" s="27"/>
      <c r="D687" s="27" t="s">
        <v>132</v>
      </c>
      <c r="E687" s="28"/>
      <c r="F687" s="29"/>
      <c r="G687" s="30"/>
      <c r="H687" s="30">
        <f t="shared" ref="H687" si="313">ROUNDDOWN(G687*E687,0)</f>
        <v>0</v>
      </c>
      <c r="I687" s="31"/>
    </row>
    <row r="688" spans="2:9" ht="14.1" customHeight="1" x14ac:dyDescent="0.15">
      <c r="B688" s="32"/>
      <c r="C688" s="33"/>
      <c r="D688" s="33" t="s">
        <v>137</v>
      </c>
      <c r="E688" s="34"/>
      <c r="F688" s="35"/>
      <c r="G688" s="36"/>
      <c r="H688" s="36"/>
      <c r="I688" s="37"/>
    </row>
    <row r="689" spans="2:9" ht="14.1" customHeight="1" x14ac:dyDescent="0.15">
      <c r="B689" s="17"/>
      <c r="C689" s="19"/>
      <c r="D689" s="19"/>
      <c r="E689" s="20"/>
      <c r="F689" s="21"/>
      <c r="G689" s="40"/>
      <c r="H689" s="40">
        <f t="shared" ref="H689" si="314">ROUNDDOWN(G689*E689,0)</f>
        <v>0</v>
      </c>
      <c r="I689" s="22"/>
    </row>
    <row r="690" spans="2:9" ht="14.1" customHeight="1" x14ac:dyDescent="0.15">
      <c r="B690" s="12"/>
      <c r="C690" s="52"/>
      <c r="D690" s="52" t="s">
        <v>363</v>
      </c>
      <c r="E690" s="53"/>
      <c r="F690" s="14"/>
      <c r="G690" s="54"/>
      <c r="H690" s="54"/>
      <c r="I690" s="11"/>
    </row>
    <row r="691" spans="2:9" ht="14.1" customHeight="1" x14ac:dyDescent="0.15">
      <c r="B691" s="26"/>
      <c r="C691" s="27" t="s">
        <v>676</v>
      </c>
      <c r="D691" s="27" t="s">
        <v>364</v>
      </c>
      <c r="E691" s="28">
        <v>7</v>
      </c>
      <c r="F691" s="29" t="s">
        <v>130</v>
      </c>
      <c r="G691" s="30"/>
      <c r="H691" s="30">
        <f t="shared" ref="H691" si="315">ROUNDDOWN(G691*E691,0)</f>
        <v>0</v>
      </c>
      <c r="I691" s="31"/>
    </row>
    <row r="692" spans="2:9" ht="14.1" customHeight="1" x14ac:dyDescent="0.15">
      <c r="B692" s="32"/>
      <c r="C692" s="33"/>
      <c r="D692" s="33" t="s">
        <v>535</v>
      </c>
      <c r="E692" s="34"/>
      <c r="F692" s="35"/>
      <c r="G692" s="36"/>
      <c r="H692" s="36"/>
      <c r="I692" s="37"/>
    </row>
    <row r="693" spans="2:9" ht="14.1" customHeight="1" x14ac:dyDescent="0.15">
      <c r="B693" s="26"/>
      <c r="C693" s="27" t="s">
        <v>676</v>
      </c>
      <c r="D693" s="27" t="s">
        <v>364</v>
      </c>
      <c r="E693" s="28">
        <v>4</v>
      </c>
      <c r="F693" s="29" t="s">
        <v>130</v>
      </c>
      <c r="G693" s="30"/>
      <c r="H693" s="30">
        <f t="shared" ref="H693" si="316">ROUNDDOWN(G693*E693,0)</f>
        <v>0</v>
      </c>
      <c r="I693" s="31"/>
    </row>
    <row r="694" spans="2:9" ht="14.1" customHeight="1" x14ac:dyDescent="0.15">
      <c r="B694" s="32"/>
      <c r="C694" s="33"/>
      <c r="D694" s="33"/>
      <c r="E694" s="34"/>
      <c r="F694" s="35"/>
      <c r="G694" s="36"/>
      <c r="H694" s="36"/>
      <c r="I694" s="37"/>
    </row>
    <row r="695" spans="2:9" ht="14.1" customHeight="1" x14ac:dyDescent="0.15">
      <c r="B695" s="26"/>
      <c r="C695" s="27"/>
      <c r="D695" s="27"/>
      <c r="E695" s="28"/>
      <c r="F695" s="29"/>
      <c r="G695" s="30"/>
      <c r="H695" s="30">
        <f t="shared" ref="H695" si="317">ROUNDDOWN(G695*E695,0)</f>
        <v>0</v>
      </c>
      <c r="I695" s="31"/>
    </row>
    <row r="696" spans="2:9" ht="14.1" customHeight="1" x14ac:dyDescent="0.15">
      <c r="B696" s="32"/>
      <c r="C696" s="33"/>
      <c r="D696" s="33"/>
      <c r="E696" s="34"/>
      <c r="F696" s="35"/>
      <c r="G696" s="36"/>
      <c r="H696" s="36"/>
      <c r="I696" s="37"/>
    </row>
    <row r="697" spans="2:9" ht="14.1" customHeight="1" x14ac:dyDescent="0.15">
      <c r="B697" s="26"/>
      <c r="C697" s="27"/>
      <c r="D697" s="27"/>
      <c r="E697" s="28"/>
      <c r="F697" s="29"/>
      <c r="G697" s="30"/>
      <c r="H697" s="30">
        <f t="shared" ref="H697" si="318">ROUNDDOWN(G697*E697,0)</f>
        <v>0</v>
      </c>
      <c r="I697" s="31"/>
    </row>
    <row r="698" spans="2:9" ht="14.1" customHeight="1" x14ac:dyDescent="0.15">
      <c r="B698" s="32"/>
      <c r="C698" s="33"/>
      <c r="D698" s="33"/>
      <c r="E698" s="34"/>
      <c r="F698" s="35"/>
      <c r="G698" s="36"/>
      <c r="H698" s="36"/>
      <c r="I698" s="37"/>
    </row>
    <row r="699" spans="2:9" ht="14.1" customHeight="1" x14ac:dyDescent="0.15">
      <c r="B699" s="26"/>
      <c r="C699" s="27"/>
      <c r="D699" s="27"/>
      <c r="E699" s="28"/>
      <c r="F699" s="29"/>
      <c r="G699" s="30"/>
      <c r="H699" s="30">
        <f t="shared" ref="H699" si="319">ROUNDDOWN(G699*E699,0)</f>
        <v>0</v>
      </c>
      <c r="I699" s="31"/>
    </row>
    <row r="700" spans="2:9" ht="14.1" customHeight="1" x14ac:dyDescent="0.15">
      <c r="B700" s="32"/>
      <c r="C700" s="33"/>
      <c r="D700" s="33"/>
      <c r="E700" s="34"/>
      <c r="F700" s="35"/>
      <c r="G700" s="36"/>
      <c r="H700" s="36"/>
      <c r="I700" s="37"/>
    </row>
    <row r="701" spans="2:9" ht="14.1" customHeight="1" x14ac:dyDescent="0.15">
      <c r="B701" s="26"/>
      <c r="C701" s="27"/>
      <c r="D701" s="27"/>
      <c r="E701" s="28"/>
      <c r="F701" s="29"/>
      <c r="G701" s="30"/>
      <c r="H701" s="30">
        <f t="shared" ref="H701" si="320">ROUNDDOWN(G701*E701,0)</f>
        <v>0</v>
      </c>
      <c r="I701" s="31"/>
    </row>
    <row r="702" spans="2:9" ht="14.1" customHeight="1" x14ac:dyDescent="0.15">
      <c r="B702" s="32"/>
      <c r="C702" s="33"/>
      <c r="D702" s="33"/>
      <c r="E702" s="34"/>
      <c r="F702" s="35"/>
      <c r="G702" s="36"/>
      <c r="H702" s="36"/>
      <c r="I702" s="37"/>
    </row>
    <row r="703" spans="2:9" ht="14.1" customHeight="1" x14ac:dyDescent="0.15">
      <c r="B703" s="26"/>
      <c r="C703" s="27"/>
      <c r="D703" s="27"/>
      <c r="E703" s="28"/>
      <c r="F703" s="29"/>
      <c r="G703" s="30"/>
      <c r="H703" s="30">
        <f t="shared" ref="H703" si="321">ROUNDDOWN(G703*E703,0)</f>
        <v>0</v>
      </c>
      <c r="I703" s="31"/>
    </row>
    <row r="704" spans="2:9" ht="14.1" customHeight="1" x14ac:dyDescent="0.15">
      <c r="B704" s="32"/>
      <c r="C704" s="33"/>
      <c r="D704" s="33"/>
      <c r="E704" s="34"/>
      <c r="F704" s="35"/>
      <c r="G704" s="36"/>
      <c r="H704" s="36"/>
      <c r="I704" s="37"/>
    </row>
    <row r="705" spans="2:9" ht="14.1" customHeight="1" x14ac:dyDescent="0.15">
      <c r="B705" s="26"/>
      <c r="C705" s="27"/>
      <c r="D705" s="27"/>
      <c r="E705" s="28"/>
      <c r="F705" s="29"/>
      <c r="G705" s="30"/>
      <c r="H705" s="30">
        <f t="shared" ref="H705" si="322">ROUNDDOWN(G705*E705,0)</f>
        <v>0</v>
      </c>
      <c r="I705" s="31"/>
    </row>
    <row r="706" spans="2:9" ht="14.1" customHeight="1" x14ac:dyDescent="0.15">
      <c r="B706" s="32"/>
      <c r="C706" s="33"/>
      <c r="D706" s="33"/>
      <c r="E706" s="34"/>
      <c r="F706" s="35"/>
      <c r="G706" s="36"/>
      <c r="H706" s="36"/>
      <c r="I706" s="37"/>
    </row>
    <row r="707" spans="2:9" ht="14.1" customHeight="1" x14ac:dyDescent="0.15">
      <c r="B707" s="26"/>
      <c r="C707" s="27"/>
      <c r="D707" s="27"/>
      <c r="E707" s="28"/>
      <c r="F707" s="29"/>
      <c r="G707" s="30"/>
      <c r="H707" s="30">
        <f t="shared" ref="H707" si="323">ROUNDDOWN(G707*E707,0)</f>
        <v>0</v>
      </c>
      <c r="I707" s="31"/>
    </row>
    <row r="708" spans="2:9" ht="14.1" customHeight="1" x14ac:dyDescent="0.15">
      <c r="B708" s="32"/>
      <c r="C708" s="33"/>
      <c r="D708" s="33"/>
      <c r="E708" s="34"/>
      <c r="F708" s="35"/>
      <c r="G708" s="36"/>
      <c r="H708" s="36"/>
      <c r="I708" s="37"/>
    </row>
    <row r="709" spans="2:9" ht="14.1" customHeight="1" x14ac:dyDescent="0.15">
      <c r="B709" s="26"/>
      <c r="C709" s="27"/>
      <c r="D709" s="27"/>
      <c r="E709" s="28"/>
      <c r="F709" s="29"/>
      <c r="G709" s="30"/>
      <c r="H709" s="30">
        <f t="shared" ref="H709" si="324">ROUNDDOWN(G709*E709,0)</f>
        <v>0</v>
      </c>
      <c r="I709" s="31"/>
    </row>
    <row r="710" spans="2:9" ht="14.1" customHeight="1" x14ac:dyDescent="0.15">
      <c r="B710" s="32"/>
      <c r="C710" s="33"/>
      <c r="D710" s="33"/>
      <c r="E710" s="34"/>
      <c r="F710" s="35"/>
      <c r="G710" s="36"/>
      <c r="H710" s="36"/>
      <c r="I710" s="37"/>
    </row>
    <row r="711" spans="2:9" ht="14.1" customHeight="1" x14ac:dyDescent="0.15">
      <c r="B711" s="26"/>
      <c r="C711" s="27"/>
      <c r="D711" s="27"/>
      <c r="E711" s="28"/>
      <c r="F711" s="29"/>
      <c r="G711" s="30"/>
      <c r="H711" s="30">
        <f t="shared" ref="H711" si="325">ROUNDDOWN(G711*E711,0)</f>
        <v>0</v>
      </c>
      <c r="I711" s="31"/>
    </row>
    <row r="712" spans="2:9" ht="14.1" customHeight="1" x14ac:dyDescent="0.15">
      <c r="B712" s="32"/>
      <c r="C712" s="33"/>
      <c r="D712" s="33"/>
      <c r="E712" s="34"/>
      <c r="F712" s="35"/>
      <c r="G712" s="36"/>
      <c r="H712" s="36"/>
      <c r="I712" s="37"/>
    </row>
    <row r="713" spans="2:9" ht="14.1" customHeight="1" x14ac:dyDescent="0.15">
      <c r="B713" s="26"/>
      <c r="C713" s="27"/>
      <c r="D713" s="27"/>
      <c r="E713" s="28"/>
      <c r="F713" s="29"/>
      <c r="G713" s="30"/>
      <c r="H713" s="30">
        <f t="shared" ref="H713" si="326">ROUNDDOWN(G713*E713,0)</f>
        <v>0</v>
      </c>
      <c r="I713" s="31"/>
    </row>
    <row r="714" spans="2:9" ht="14.1" customHeight="1" x14ac:dyDescent="0.15">
      <c r="B714" s="32"/>
      <c r="C714" s="33"/>
      <c r="D714" s="33"/>
      <c r="E714" s="34"/>
      <c r="F714" s="35"/>
      <c r="G714" s="36"/>
      <c r="H714" s="36"/>
      <c r="I714" s="37"/>
    </row>
    <row r="715" spans="2:9" ht="14.1" customHeight="1" x14ac:dyDescent="0.15">
      <c r="B715" s="26"/>
      <c r="C715" s="27"/>
      <c r="D715" s="27"/>
      <c r="E715" s="28"/>
      <c r="F715" s="29"/>
      <c r="G715" s="30"/>
      <c r="H715" s="30">
        <f t="shared" ref="H715" si="327">ROUNDDOWN(G715*E715,0)</f>
        <v>0</v>
      </c>
      <c r="I715" s="31"/>
    </row>
    <row r="716" spans="2:9" ht="14.1" customHeight="1" x14ac:dyDescent="0.15">
      <c r="B716" s="32"/>
      <c r="C716" s="33"/>
      <c r="D716" s="33"/>
      <c r="E716" s="34"/>
      <c r="F716" s="35"/>
      <c r="G716" s="36"/>
      <c r="H716" s="36"/>
      <c r="I716" s="37"/>
    </row>
    <row r="717" spans="2:9" ht="14.1" customHeight="1" x14ac:dyDescent="0.15">
      <c r="B717" s="26"/>
      <c r="C717" s="27"/>
      <c r="D717" s="27"/>
      <c r="E717" s="28"/>
      <c r="F717" s="29"/>
      <c r="G717" s="30"/>
      <c r="H717" s="30">
        <f t="shared" ref="H717" si="328">ROUNDDOWN(G717*E717,0)</f>
        <v>0</v>
      </c>
      <c r="I717" s="31"/>
    </row>
    <row r="718" spans="2:9" ht="14.1" customHeight="1" x14ac:dyDescent="0.15">
      <c r="B718" s="32"/>
      <c r="C718" s="33"/>
      <c r="D718" s="33"/>
      <c r="E718" s="34"/>
      <c r="F718" s="35"/>
      <c r="G718" s="36"/>
      <c r="H718" s="36"/>
      <c r="I718" s="37"/>
    </row>
    <row r="719" spans="2:9" ht="14.1" customHeight="1" x14ac:dyDescent="0.15">
      <c r="B719" s="26"/>
      <c r="C719" s="27"/>
      <c r="D719" s="27"/>
      <c r="E719" s="28"/>
      <c r="F719" s="29"/>
      <c r="G719" s="30"/>
      <c r="H719" s="30">
        <f t="shared" ref="H719" si="329">ROUNDDOWN(G719*E719,0)</f>
        <v>0</v>
      </c>
      <c r="I719" s="31"/>
    </row>
    <row r="720" spans="2:9" ht="14.1" customHeight="1" x14ac:dyDescent="0.15">
      <c r="B720" s="32"/>
      <c r="C720" s="33"/>
      <c r="D720" s="33"/>
      <c r="E720" s="34"/>
      <c r="F720" s="35"/>
      <c r="G720" s="36"/>
      <c r="H720" s="36"/>
      <c r="I720" s="37"/>
    </row>
    <row r="721" spans="2:9" ht="14.1" customHeight="1" x14ac:dyDescent="0.15">
      <c r="B721" s="26"/>
      <c r="C721" s="27"/>
      <c r="D721" s="27"/>
      <c r="E721" s="28"/>
      <c r="F721" s="29"/>
      <c r="G721" s="30"/>
      <c r="H721" s="30">
        <f t="shared" ref="H721" si="330">ROUNDDOWN(G721*E721,0)</f>
        <v>0</v>
      </c>
      <c r="I721" s="31"/>
    </row>
    <row r="722" spans="2:9" ht="14.1" customHeight="1" x14ac:dyDescent="0.15">
      <c r="B722" s="32"/>
      <c r="C722" s="33"/>
      <c r="D722" s="33"/>
      <c r="E722" s="34"/>
      <c r="F722" s="35"/>
      <c r="G722" s="36"/>
      <c r="H722" s="36"/>
      <c r="I722" s="37"/>
    </row>
    <row r="723" spans="2:9" ht="14.1" customHeight="1" x14ac:dyDescent="0.15">
      <c r="B723" s="26"/>
      <c r="C723" s="29" t="s">
        <v>10</v>
      </c>
      <c r="D723" s="27"/>
      <c r="E723" s="28"/>
      <c r="F723" s="29"/>
      <c r="G723" s="30"/>
      <c r="H723" s="30">
        <f>SUM(H438:H722)</f>
        <v>0</v>
      </c>
      <c r="I723" s="31"/>
    </row>
    <row r="724" spans="2:9" ht="14.1" customHeight="1" x14ac:dyDescent="0.15">
      <c r="B724" s="32"/>
      <c r="C724" s="33"/>
      <c r="D724" s="33"/>
      <c r="E724" s="34"/>
      <c r="F724" s="35"/>
      <c r="G724" s="36"/>
      <c r="H724" s="36"/>
      <c r="I724" s="37"/>
    </row>
    <row r="725" spans="2:9" ht="14.1" customHeight="1" x14ac:dyDescent="0.15">
      <c r="B725" s="17"/>
      <c r="C725" s="19"/>
      <c r="D725" s="19"/>
      <c r="E725" s="20"/>
      <c r="F725" s="21"/>
      <c r="G725" s="40"/>
      <c r="H725" s="40">
        <f t="shared" ref="H725" si="331">ROUNDDOWN(G725*E725,0)</f>
        <v>0</v>
      </c>
      <c r="I725" s="22"/>
    </row>
    <row r="726" spans="2:9" ht="14.1" customHeight="1" x14ac:dyDescent="0.15">
      <c r="B726" s="12"/>
      <c r="C726" s="52" t="str">
        <f>+中科目!$C$43</f>
        <v>塗装改修</v>
      </c>
      <c r="D726" s="52"/>
      <c r="E726" s="53"/>
      <c r="F726" s="14"/>
      <c r="G726" s="54"/>
      <c r="H726" s="54"/>
      <c r="I726" s="11"/>
    </row>
    <row r="727" spans="2:9" ht="14.1" customHeight="1" x14ac:dyDescent="0.15">
      <c r="B727" s="26">
        <f>+中科目!$B$45</f>
        <v>5.0999999999999996</v>
      </c>
      <c r="C727" s="27" t="str">
        <f>+中科目!$C$45</f>
        <v>外部</v>
      </c>
      <c r="D727" s="27"/>
      <c r="E727" s="28"/>
      <c r="F727" s="29"/>
      <c r="G727" s="30"/>
      <c r="H727" s="30">
        <f t="shared" ref="H727" si="332">ROUNDDOWN(G727*E727,0)</f>
        <v>0</v>
      </c>
      <c r="I727" s="31"/>
    </row>
    <row r="728" spans="2:9" ht="14.1" customHeight="1" x14ac:dyDescent="0.15">
      <c r="B728" s="32"/>
      <c r="C728" s="33"/>
      <c r="D728" s="33"/>
      <c r="E728" s="34"/>
      <c r="F728" s="35"/>
      <c r="G728" s="36"/>
      <c r="H728" s="36"/>
      <c r="I728" s="37"/>
    </row>
    <row r="729" spans="2:9" ht="14.1" customHeight="1" x14ac:dyDescent="0.15">
      <c r="B729" s="26"/>
      <c r="C729" s="27"/>
      <c r="D729" s="27"/>
      <c r="E729" s="28"/>
      <c r="F729" s="29"/>
      <c r="G729" s="30"/>
      <c r="H729" s="30">
        <f t="shared" ref="H729" si="333">ROUNDDOWN(G729*E729,0)</f>
        <v>0</v>
      </c>
      <c r="I729" s="31"/>
    </row>
    <row r="730" spans="2:9" ht="14.1" customHeight="1" x14ac:dyDescent="0.15">
      <c r="B730" s="32"/>
      <c r="C730" s="33"/>
      <c r="D730" s="33"/>
      <c r="E730" s="34"/>
      <c r="F730" s="35"/>
      <c r="G730" s="36"/>
      <c r="H730" s="36"/>
      <c r="I730" s="37"/>
    </row>
    <row r="731" spans="2:9" ht="14.1" customHeight="1" x14ac:dyDescent="0.15">
      <c r="B731" s="26"/>
      <c r="C731" s="27" t="s">
        <v>368</v>
      </c>
      <c r="D731" s="27"/>
      <c r="E731" s="28"/>
      <c r="F731" s="29"/>
      <c r="G731" s="30"/>
      <c r="H731" s="30">
        <f t="shared" ref="H731" si="334">ROUNDDOWN(G731*E731,0)</f>
        <v>0</v>
      </c>
      <c r="I731" s="31"/>
    </row>
    <row r="732" spans="2:9" ht="14.1" customHeight="1" x14ac:dyDescent="0.15">
      <c r="B732" s="32"/>
      <c r="C732" s="33"/>
      <c r="D732" s="33" t="s">
        <v>582</v>
      </c>
      <c r="E732" s="34"/>
      <c r="F732" s="35"/>
      <c r="G732" s="36"/>
      <c r="H732" s="36"/>
      <c r="I732" s="37"/>
    </row>
    <row r="733" spans="2:9" ht="14.1" customHeight="1" x14ac:dyDescent="0.15">
      <c r="B733" s="26"/>
      <c r="C733" s="27" t="s">
        <v>369</v>
      </c>
      <c r="D733" s="27" t="s">
        <v>578</v>
      </c>
      <c r="E733" s="28">
        <v>4.9000000000000004</v>
      </c>
      <c r="F733" s="29" t="s">
        <v>38</v>
      </c>
      <c r="G733" s="30"/>
      <c r="H733" s="30">
        <f t="shared" ref="H733" si="335">ROUNDDOWN(G733*E733,0)</f>
        <v>0</v>
      </c>
      <c r="I733" s="31"/>
    </row>
    <row r="734" spans="2:9" ht="14.1" customHeight="1" x14ac:dyDescent="0.15">
      <c r="B734" s="32"/>
      <c r="C734" s="33"/>
      <c r="D734" s="33" t="s">
        <v>582</v>
      </c>
      <c r="E734" s="34"/>
      <c r="F734" s="35"/>
      <c r="G734" s="36"/>
      <c r="H734" s="36"/>
      <c r="I734" s="37"/>
    </row>
    <row r="735" spans="2:9" ht="14.1" customHeight="1" x14ac:dyDescent="0.15">
      <c r="B735" s="26"/>
      <c r="C735" s="27" t="s">
        <v>370</v>
      </c>
      <c r="D735" s="27" t="s">
        <v>578</v>
      </c>
      <c r="E735" s="28">
        <v>3.9</v>
      </c>
      <c r="F735" s="29" t="s">
        <v>38</v>
      </c>
      <c r="G735" s="30"/>
      <c r="H735" s="30">
        <f t="shared" ref="H735" si="336">ROUNDDOWN(G735*E735,0)</f>
        <v>0</v>
      </c>
      <c r="I735" s="31"/>
    </row>
    <row r="736" spans="2:9" ht="14.1" customHeight="1" x14ac:dyDescent="0.15">
      <c r="B736" s="32"/>
      <c r="C736" s="33"/>
      <c r="D736" s="33" t="s">
        <v>582</v>
      </c>
      <c r="E736" s="34"/>
      <c r="F736" s="35"/>
      <c r="G736" s="36"/>
      <c r="H736" s="36"/>
      <c r="I736" s="37"/>
    </row>
    <row r="737" spans="2:9" ht="14.1" customHeight="1" x14ac:dyDescent="0.15">
      <c r="B737" s="26"/>
      <c r="C737" s="27" t="s">
        <v>371</v>
      </c>
      <c r="D737" s="27" t="s">
        <v>578</v>
      </c>
      <c r="E737" s="28">
        <v>4.2</v>
      </c>
      <c r="F737" s="29" t="s">
        <v>38</v>
      </c>
      <c r="G737" s="30"/>
      <c r="H737" s="30">
        <f t="shared" ref="H737" si="337">ROUNDDOWN(G737*E737,0)</f>
        <v>0</v>
      </c>
      <c r="I737" s="31"/>
    </row>
    <row r="738" spans="2:9" ht="14.1" customHeight="1" x14ac:dyDescent="0.15">
      <c r="B738" s="32"/>
      <c r="C738" s="33"/>
      <c r="D738" s="33" t="s">
        <v>582</v>
      </c>
      <c r="E738" s="34"/>
      <c r="F738" s="35"/>
      <c r="G738" s="36"/>
      <c r="H738" s="36"/>
      <c r="I738" s="37"/>
    </row>
    <row r="739" spans="2:9" ht="14.1" customHeight="1" x14ac:dyDescent="0.15">
      <c r="B739" s="26"/>
      <c r="C739" s="27" t="s">
        <v>372</v>
      </c>
      <c r="D739" s="27" t="s">
        <v>579</v>
      </c>
      <c r="E739" s="28">
        <v>5.6</v>
      </c>
      <c r="F739" s="29" t="s">
        <v>55</v>
      </c>
      <c r="G739" s="30"/>
      <c r="H739" s="30">
        <f t="shared" ref="H739" si="338">ROUNDDOWN(G739*E739,0)</f>
        <v>0</v>
      </c>
      <c r="I739" s="31"/>
    </row>
    <row r="740" spans="2:9" ht="14.1" customHeight="1" x14ac:dyDescent="0.15">
      <c r="B740" s="32"/>
      <c r="C740" s="33"/>
      <c r="D740" s="33" t="s">
        <v>582</v>
      </c>
      <c r="E740" s="34"/>
      <c r="F740" s="35"/>
      <c r="G740" s="36"/>
      <c r="H740" s="36"/>
      <c r="I740" s="37"/>
    </row>
    <row r="741" spans="2:9" ht="14.1" customHeight="1" x14ac:dyDescent="0.15">
      <c r="B741" s="26"/>
      <c r="C741" s="27" t="s">
        <v>373</v>
      </c>
      <c r="D741" s="27" t="s">
        <v>579</v>
      </c>
      <c r="E741" s="28">
        <v>12.3</v>
      </c>
      <c r="F741" s="29" t="s">
        <v>55</v>
      </c>
      <c r="G741" s="30"/>
      <c r="H741" s="30">
        <f t="shared" ref="H741" si="339">ROUNDDOWN(G741*E741,0)</f>
        <v>0</v>
      </c>
      <c r="I741" s="31"/>
    </row>
    <row r="742" spans="2:9" ht="14.1" customHeight="1" x14ac:dyDescent="0.15">
      <c r="B742" s="32"/>
      <c r="C742" s="33"/>
      <c r="D742" s="33" t="s">
        <v>582</v>
      </c>
      <c r="E742" s="34"/>
      <c r="F742" s="35"/>
      <c r="G742" s="36"/>
      <c r="H742" s="36"/>
      <c r="I742" s="37"/>
    </row>
    <row r="743" spans="2:9" ht="14.1" customHeight="1" x14ac:dyDescent="0.15">
      <c r="B743" s="26"/>
      <c r="C743" s="27" t="s">
        <v>374</v>
      </c>
      <c r="D743" s="27" t="s">
        <v>579</v>
      </c>
      <c r="E743" s="28">
        <v>2.7</v>
      </c>
      <c r="F743" s="29" t="s">
        <v>55</v>
      </c>
      <c r="G743" s="30"/>
      <c r="H743" s="30">
        <f t="shared" ref="H743" si="340">ROUNDDOWN(G743*E743,0)</f>
        <v>0</v>
      </c>
      <c r="I743" s="31"/>
    </row>
    <row r="744" spans="2:9" ht="14.1" customHeight="1" x14ac:dyDescent="0.15">
      <c r="B744" s="32"/>
      <c r="C744" s="33"/>
      <c r="D744" s="33" t="s">
        <v>581</v>
      </c>
      <c r="E744" s="34"/>
      <c r="F744" s="35"/>
      <c r="G744" s="36"/>
      <c r="H744" s="36"/>
      <c r="I744" s="37"/>
    </row>
    <row r="745" spans="2:9" ht="14.1" customHeight="1" x14ac:dyDescent="0.15">
      <c r="B745" s="26"/>
      <c r="C745" s="27" t="s">
        <v>375</v>
      </c>
      <c r="D745" s="27" t="s">
        <v>580</v>
      </c>
      <c r="E745" s="28">
        <v>20.2</v>
      </c>
      <c r="F745" s="29" t="s">
        <v>38</v>
      </c>
      <c r="G745" s="30"/>
      <c r="H745" s="30">
        <f t="shared" ref="H745" si="341">ROUNDDOWN(G745*E745,0)</f>
        <v>0</v>
      </c>
      <c r="I745" s="31"/>
    </row>
    <row r="746" spans="2:9" ht="14.1" customHeight="1" x14ac:dyDescent="0.15">
      <c r="B746" s="32"/>
      <c r="C746" s="33"/>
      <c r="D746" s="33"/>
      <c r="E746" s="34"/>
      <c r="F746" s="35"/>
      <c r="G746" s="36"/>
      <c r="H746" s="36"/>
      <c r="I746" s="37"/>
    </row>
    <row r="747" spans="2:9" ht="14.1" customHeight="1" x14ac:dyDescent="0.15">
      <c r="B747" s="26"/>
      <c r="C747" s="27"/>
      <c r="D747" s="27"/>
      <c r="E747" s="28"/>
      <c r="F747" s="29"/>
      <c r="G747" s="30"/>
      <c r="H747" s="30">
        <f t="shared" ref="H747" si="342">ROUNDDOWN(G747*E747,0)</f>
        <v>0</v>
      </c>
      <c r="I747" s="31"/>
    </row>
    <row r="748" spans="2:9" ht="14.1" customHeight="1" x14ac:dyDescent="0.15">
      <c r="B748" s="32"/>
      <c r="C748" s="33"/>
      <c r="D748" s="33"/>
      <c r="E748" s="34"/>
      <c r="F748" s="35"/>
      <c r="G748" s="36"/>
      <c r="H748" s="36"/>
      <c r="I748" s="37"/>
    </row>
    <row r="749" spans="2:9" ht="14.1" customHeight="1" x14ac:dyDescent="0.15">
      <c r="B749" s="26"/>
      <c r="C749" s="27" t="s">
        <v>376</v>
      </c>
      <c r="D749" s="27"/>
      <c r="E749" s="28"/>
      <c r="F749" s="29"/>
      <c r="G749" s="30"/>
      <c r="H749" s="30">
        <f t="shared" ref="H749" si="343">ROUNDDOWN(G749*E749,0)</f>
        <v>0</v>
      </c>
      <c r="I749" s="31"/>
    </row>
    <row r="750" spans="2:9" ht="14.1" customHeight="1" x14ac:dyDescent="0.15">
      <c r="B750" s="32"/>
      <c r="C750" s="33"/>
      <c r="D750" s="33" t="s">
        <v>582</v>
      </c>
      <c r="E750" s="34"/>
      <c r="F750" s="35"/>
      <c r="G750" s="36"/>
      <c r="H750" s="36"/>
      <c r="I750" s="37"/>
    </row>
    <row r="751" spans="2:9" ht="14.1" customHeight="1" x14ac:dyDescent="0.15">
      <c r="B751" s="26"/>
      <c r="C751" s="27" t="s">
        <v>377</v>
      </c>
      <c r="D751" s="27" t="s">
        <v>583</v>
      </c>
      <c r="E751" s="28">
        <v>27.2</v>
      </c>
      <c r="F751" s="29" t="s">
        <v>38</v>
      </c>
      <c r="G751" s="30"/>
      <c r="H751" s="30">
        <f t="shared" ref="H751" si="344">ROUNDDOWN(G751*E751,0)</f>
        <v>0</v>
      </c>
      <c r="I751" s="31"/>
    </row>
    <row r="752" spans="2:9" ht="14.1" customHeight="1" x14ac:dyDescent="0.15">
      <c r="B752" s="32"/>
      <c r="C752" s="33"/>
      <c r="D752" s="33" t="s">
        <v>582</v>
      </c>
      <c r="E752" s="34"/>
      <c r="F752" s="35"/>
      <c r="G752" s="36"/>
      <c r="H752" s="36"/>
      <c r="I752" s="37"/>
    </row>
    <row r="753" spans="2:9" ht="14.1" customHeight="1" x14ac:dyDescent="0.15">
      <c r="B753" s="26"/>
      <c r="C753" s="27" t="s">
        <v>378</v>
      </c>
      <c r="D753" s="27" t="s">
        <v>583</v>
      </c>
      <c r="E753" s="28">
        <v>73.3</v>
      </c>
      <c r="F753" s="29" t="s">
        <v>38</v>
      </c>
      <c r="G753" s="30"/>
      <c r="H753" s="30">
        <f t="shared" ref="H753" si="345">ROUNDDOWN(G753*E753,0)</f>
        <v>0</v>
      </c>
      <c r="I753" s="31"/>
    </row>
    <row r="754" spans="2:9" ht="14.1" customHeight="1" x14ac:dyDescent="0.15">
      <c r="B754" s="32"/>
      <c r="C754" s="33"/>
      <c r="D754" s="33" t="s">
        <v>586</v>
      </c>
      <c r="E754" s="34"/>
      <c r="F754" s="35"/>
      <c r="G754" s="36"/>
      <c r="H754" s="36"/>
      <c r="I754" s="37"/>
    </row>
    <row r="755" spans="2:9" ht="14.1" customHeight="1" x14ac:dyDescent="0.15">
      <c r="B755" s="26"/>
      <c r="C755" s="27" t="s">
        <v>379</v>
      </c>
      <c r="D755" s="27" t="s">
        <v>583</v>
      </c>
      <c r="E755" s="28">
        <v>50.1</v>
      </c>
      <c r="F755" s="29" t="s">
        <v>38</v>
      </c>
      <c r="G755" s="30"/>
      <c r="H755" s="30">
        <f t="shared" ref="H755" si="346">ROUNDDOWN(G755*E755,0)</f>
        <v>0</v>
      </c>
      <c r="I755" s="31"/>
    </row>
    <row r="756" spans="2:9" ht="14.1" customHeight="1" x14ac:dyDescent="0.15">
      <c r="B756" s="32"/>
      <c r="C756" s="33"/>
      <c r="D756" s="33" t="s">
        <v>598</v>
      </c>
      <c r="E756" s="34"/>
      <c r="F756" s="35"/>
      <c r="G756" s="36"/>
      <c r="H756" s="36"/>
      <c r="I756" s="37"/>
    </row>
    <row r="757" spans="2:9" ht="14.1" customHeight="1" x14ac:dyDescent="0.15">
      <c r="B757" s="26"/>
      <c r="C757" s="27" t="s">
        <v>380</v>
      </c>
      <c r="D757" s="27" t="s">
        <v>584</v>
      </c>
      <c r="E757" s="28">
        <v>15</v>
      </c>
      <c r="F757" s="29" t="s">
        <v>38</v>
      </c>
      <c r="G757" s="30"/>
      <c r="H757" s="30">
        <f t="shared" ref="H757" si="347">ROUNDDOWN(G757*E757,0)</f>
        <v>0</v>
      </c>
      <c r="I757" s="31"/>
    </row>
    <row r="758" spans="2:9" ht="14.1" customHeight="1" x14ac:dyDescent="0.15">
      <c r="B758" s="32"/>
      <c r="C758" s="33"/>
      <c r="D758" s="33" t="s">
        <v>647</v>
      </c>
      <c r="E758" s="34"/>
      <c r="F758" s="35"/>
      <c r="G758" s="36"/>
      <c r="H758" s="36"/>
      <c r="I758" s="37"/>
    </row>
    <row r="759" spans="2:9" ht="14.1" customHeight="1" x14ac:dyDescent="0.15">
      <c r="B759" s="26"/>
      <c r="C759" s="27" t="s">
        <v>381</v>
      </c>
      <c r="D759" s="27" t="s">
        <v>585</v>
      </c>
      <c r="E759" s="28">
        <v>24</v>
      </c>
      <c r="F759" s="29" t="s">
        <v>55</v>
      </c>
      <c r="G759" s="30"/>
      <c r="H759" s="30">
        <f t="shared" ref="H759" si="348">ROUNDDOWN(G759*E759,0)</f>
        <v>0</v>
      </c>
      <c r="I759" s="31"/>
    </row>
    <row r="760" spans="2:9" ht="14.1" customHeight="1" x14ac:dyDescent="0.15">
      <c r="B760" s="32"/>
      <c r="C760" s="33"/>
      <c r="D760" s="33" t="s">
        <v>647</v>
      </c>
      <c r="E760" s="34"/>
      <c r="F760" s="35"/>
      <c r="G760" s="36"/>
      <c r="H760" s="36"/>
      <c r="I760" s="37"/>
    </row>
    <row r="761" spans="2:9" ht="14.1" customHeight="1" x14ac:dyDescent="0.15">
      <c r="B761" s="17"/>
      <c r="C761" s="19" t="s">
        <v>382</v>
      </c>
      <c r="D761" s="19" t="s">
        <v>585</v>
      </c>
      <c r="E761" s="20">
        <v>21.9</v>
      </c>
      <c r="F761" s="21" t="s">
        <v>55</v>
      </c>
      <c r="G761" s="40"/>
      <c r="H761" s="40">
        <f t="shared" ref="H761" si="349">ROUNDDOWN(G761*E761,0)</f>
        <v>0</v>
      </c>
      <c r="I761" s="22"/>
    </row>
    <row r="762" spans="2:9" ht="14.1" customHeight="1" x14ac:dyDescent="0.15">
      <c r="B762" s="12"/>
      <c r="C762" s="52"/>
      <c r="D762" s="52"/>
      <c r="E762" s="53"/>
      <c r="F762" s="14"/>
      <c r="G762" s="54"/>
      <c r="H762" s="54"/>
      <c r="I762" s="11"/>
    </row>
    <row r="763" spans="2:9" ht="14.1" customHeight="1" x14ac:dyDescent="0.15">
      <c r="B763" s="26"/>
      <c r="C763" s="27"/>
      <c r="D763" s="27"/>
      <c r="E763" s="28"/>
      <c r="F763" s="29"/>
      <c r="G763" s="30"/>
      <c r="H763" s="30">
        <f t="shared" ref="H763" si="350">ROUNDDOWN(G763*E763,0)</f>
        <v>0</v>
      </c>
      <c r="I763" s="31"/>
    </row>
    <row r="764" spans="2:9" ht="14.1" customHeight="1" x14ac:dyDescent="0.15">
      <c r="B764" s="32"/>
      <c r="C764" s="33"/>
      <c r="D764" s="33"/>
      <c r="E764" s="34"/>
      <c r="F764" s="35"/>
      <c r="G764" s="36"/>
      <c r="H764" s="36"/>
      <c r="I764" s="37"/>
    </row>
    <row r="765" spans="2:9" ht="14.1" customHeight="1" x14ac:dyDescent="0.15">
      <c r="B765" s="26"/>
      <c r="C765" s="27"/>
      <c r="D765" s="27"/>
      <c r="E765" s="28"/>
      <c r="F765" s="29"/>
      <c r="G765" s="30"/>
      <c r="H765" s="30">
        <f t="shared" ref="H765" si="351">ROUNDDOWN(G765*E765,0)</f>
        <v>0</v>
      </c>
      <c r="I765" s="31"/>
    </row>
    <row r="766" spans="2:9" ht="14.1" customHeight="1" x14ac:dyDescent="0.15">
      <c r="B766" s="32"/>
      <c r="C766" s="33"/>
      <c r="D766" s="33"/>
      <c r="E766" s="34"/>
      <c r="F766" s="35"/>
      <c r="G766" s="36"/>
      <c r="H766" s="36"/>
      <c r="I766" s="37"/>
    </row>
    <row r="767" spans="2:9" ht="14.1" customHeight="1" x14ac:dyDescent="0.15">
      <c r="B767" s="26"/>
      <c r="C767" s="27"/>
      <c r="D767" s="27"/>
      <c r="E767" s="28"/>
      <c r="F767" s="29"/>
      <c r="G767" s="30"/>
      <c r="H767" s="30">
        <f t="shared" ref="H767" si="352">ROUNDDOWN(G767*E767,0)</f>
        <v>0</v>
      </c>
      <c r="I767" s="31"/>
    </row>
    <row r="768" spans="2:9" ht="14.1" customHeight="1" x14ac:dyDescent="0.15">
      <c r="B768" s="32"/>
      <c r="C768" s="33"/>
      <c r="D768" s="33"/>
      <c r="E768" s="34"/>
      <c r="F768" s="35"/>
      <c r="G768" s="36"/>
      <c r="H768" s="36"/>
      <c r="I768" s="37"/>
    </row>
    <row r="769" spans="2:9" ht="14.1" customHeight="1" x14ac:dyDescent="0.15">
      <c r="B769" s="26"/>
      <c r="C769" s="27"/>
      <c r="D769" s="27"/>
      <c r="E769" s="28"/>
      <c r="F769" s="29"/>
      <c r="G769" s="30"/>
      <c r="H769" s="30">
        <f t="shared" ref="H769" si="353">ROUNDDOWN(G769*E769,0)</f>
        <v>0</v>
      </c>
      <c r="I769" s="31"/>
    </row>
    <row r="770" spans="2:9" ht="14.1" customHeight="1" x14ac:dyDescent="0.15">
      <c r="B770" s="32"/>
      <c r="C770" s="33"/>
      <c r="D770" s="33"/>
      <c r="E770" s="34"/>
      <c r="F770" s="35"/>
      <c r="G770" s="36"/>
      <c r="H770" s="36"/>
      <c r="I770" s="37"/>
    </row>
    <row r="771" spans="2:9" ht="14.1" customHeight="1" x14ac:dyDescent="0.15">
      <c r="B771" s="26"/>
      <c r="C771" s="27"/>
      <c r="D771" s="27"/>
      <c r="E771" s="28"/>
      <c r="F771" s="29"/>
      <c r="G771" s="30"/>
      <c r="H771" s="30">
        <f t="shared" ref="H771" si="354">ROUNDDOWN(G771*E771,0)</f>
        <v>0</v>
      </c>
      <c r="I771" s="31"/>
    </row>
    <row r="772" spans="2:9" ht="14.1" customHeight="1" x14ac:dyDescent="0.15">
      <c r="B772" s="32"/>
      <c r="C772" s="33"/>
      <c r="D772" s="33"/>
      <c r="E772" s="34"/>
      <c r="F772" s="35"/>
      <c r="G772" s="36"/>
      <c r="H772" s="36"/>
      <c r="I772" s="37"/>
    </row>
    <row r="773" spans="2:9" ht="14.1" customHeight="1" x14ac:dyDescent="0.15">
      <c r="B773" s="26"/>
      <c r="C773" s="27"/>
      <c r="D773" s="27"/>
      <c r="E773" s="28"/>
      <c r="F773" s="29"/>
      <c r="G773" s="30"/>
      <c r="H773" s="30">
        <f t="shared" ref="H773" si="355">ROUNDDOWN(G773*E773,0)</f>
        <v>0</v>
      </c>
      <c r="I773" s="31"/>
    </row>
    <row r="774" spans="2:9" ht="14.1" customHeight="1" x14ac:dyDescent="0.15">
      <c r="B774" s="32"/>
      <c r="C774" s="33"/>
      <c r="D774" s="33"/>
      <c r="E774" s="34"/>
      <c r="F774" s="35"/>
      <c r="G774" s="36"/>
      <c r="H774" s="36"/>
      <c r="I774" s="37"/>
    </row>
    <row r="775" spans="2:9" ht="14.1" customHeight="1" x14ac:dyDescent="0.15">
      <c r="B775" s="26"/>
      <c r="C775" s="27"/>
      <c r="D775" s="27"/>
      <c r="E775" s="28"/>
      <c r="F775" s="29"/>
      <c r="G775" s="30"/>
      <c r="H775" s="30">
        <f t="shared" ref="H775" si="356">ROUNDDOWN(G775*E775,0)</f>
        <v>0</v>
      </c>
      <c r="I775" s="31"/>
    </row>
    <row r="776" spans="2:9" ht="14.1" customHeight="1" x14ac:dyDescent="0.15">
      <c r="B776" s="32"/>
      <c r="C776" s="33"/>
      <c r="D776" s="33"/>
      <c r="E776" s="34"/>
      <c r="F776" s="35"/>
      <c r="G776" s="36"/>
      <c r="H776" s="36"/>
      <c r="I776" s="37"/>
    </row>
    <row r="777" spans="2:9" ht="14.1" customHeight="1" x14ac:dyDescent="0.15">
      <c r="B777" s="26"/>
      <c r="C777" s="27"/>
      <c r="D777" s="27"/>
      <c r="E777" s="28"/>
      <c r="F777" s="29"/>
      <c r="G777" s="30"/>
      <c r="H777" s="30">
        <f t="shared" ref="H777" si="357">ROUNDDOWN(G777*E777,0)</f>
        <v>0</v>
      </c>
      <c r="I777" s="31"/>
    </row>
    <row r="778" spans="2:9" ht="14.1" customHeight="1" x14ac:dyDescent="0.15">
      <c r="B778" s="32"/>
      <c r="C778" s="33"/>
      <c r="D778" s="33"/>
      <c r="E778" s="34"/>
      <c r="F778" s="35"/>
      <c r="G778" s="36"/>
      <c r="H778" s="36"/>
      <c r="I778" s="37"/>
    </row>
    <row r="779" spans="2:9" ht="14.1" customHeight="1" x14ac:dyDescent="0.15">
      <c r="B779" s="26"/>
      <c r="C779" s="27"/>
      <c r="D779" s="27"/>
      <c r="E779" s="28"/>
      <c r="F779" s="29"/>
      <c r="G779" s="30"/>
      <c r="H779" s="30">
        <f t="shared" ref="H779" si="358">ROUNDDOWN(G779*E779,0)</f>
        <v>0</v>
      </c>
      <c r="I779" s="31"/>
    </row>
    <row r="780" spans="2:9" ht="14.1" customHeight="1" x14ac:dyDescent="0.15">
      <c r="B780" s="32"/>
      <c r="C780" s="33"/>
      <c r="D780" s="33"/>
      <c r="E780" s="34"/>
      <c r="F780" s="35"/>
      <c r="G780" s="36"/>
      <c r="H780" s="36"/>
      <c r="I780" s="37"/>
    </row>
    <row r="781" spans="2:9" ht="14.1" customHeight="1" x14ac:dyDescent="0.15">
      <c r="B781" s="26"/>
      <c r="C781" s="27"/>
      <c r="D781" s="27"/>
      <c r="E781" s="28"/>
      <c r="F781" s="29"/>
      <c r="G781" s="30"/>
      <c r="H781" s="30">
        <f t="shared" ref="H781" si="359">ROUNDDOWN(G781*E781,0)</f>
        <v>0</v>
      </c>
      <c r="I781" s="31"/>
    </row>
    <row r="782" spans="2:9" ht="14.1" customHeight="1" x14ac:dyDescent="0.15">
      <c r="B782" s="32"/>
      <c r="C782" s="33"/>
      <c r="D782" s="33"/>
      <c r="E782" s="34"/>
      <c r="F782" s="35"/>
      <c r="G782" s="36"/>
      <c r="H782" s="36"/>
      <c r="I782" s="37"/>
    </row>
    <row r="783" spans="2:9" ht="14.1" customHeight="1" x14ac:dyDescent="0.15">
      <c r="B783" s="26"/>
      <c r="C783" s="27"/>
      <c r="D783" s="27"/>
      <c r="E783" s="28"/>
      <c r="F783" s="29"/>
      <c r="G783" s="30"/>
      <c r="H783" s="30">
        <f t="shared" ref="H783" si="360">ROUNDDOWN(G783*E783,0)</f>
        <v>0</v>
      </c>
      <c r="I783" s="31"/>
    </row>
    <row r="784" spans="2:9" ht="14.1" customHeight="1" x14ac:dyDescent="0.15">
      <c r="B784" s="32"/>
      <c r="C784" s="33"/>
      <c r="D784" s="33"/>
      <c r="E784" s="34"/>
      <c r="F784" s="35"/>
      <c r="G784" s="36"/>
      <c r="H784" s="36"/>
      <c r="I784" s="37"/>
    </row>
    <row r="785" spans="2:9" ht="14.1" customHeight="1" x14ac:dyDescent="0.15">
      <c r="B785" s="26"/>
      <c r="C785" s="27"/>
      <c r="D785" s="27"/>
      <c r="E785" s="28"/>
      <c r="F785" s="29"/>
      <c r="G785" s="30"/>
      <c r="H785" s="30">
        <f t="shared" ref="H785" si="361">ROUNDDOWN(G785*E785,0)</f>
        <v>0</v>
      </c>
      <c r="I785" s="31"/>
    </row>
    <row r="786" spans="2:9" ht="14.1" customHeight="1" x14ac:dyDescent="0.15">
      <c r="B786" s="32"/>
      <c r="C786" s="33"/>
      <c r="D786" s="33"/>
      <c r="E786" s="34"/>
      <c r="F786" s="35"/>
      <c r="G786" s="36"/>
      <c r="H786" s="36"/>
      <c r="I786" s="37"/>
    </row>
    <row r="787" spans="2:9" ht="14.1" customHeight="1" x14ac:dyDescent="0.15">
      <c r="B787" s="26"/>
      <c r="C787" s="27"/>
      <c r="D787" s="27"/>
      <c r="E787" s="28"/>
      <c r="F787" s="29"/>
      <c r="G787" s="30"/>
      <c r="H787" s="30">
        <f t="shared" ref="H787" si="362">ROUNDDOWN(G787*E787,0)</f>
        <v>0</v>
      </c>
      <c r="I787" s="31"/>
    </row>
    <row r="788" spans="2:9" ht="14.1" customHeight="1" x14ac:dyDescent="0.15">
      <c r="B788" s="32"/>
      <c r="C788" s="33"/>
      <c r="D788" s="33"/>
      <c r="E788" s="34"/>
      <c r="F788" s="35"/>
      <c r="G788" s="36"/>
      <c r="H788" s="36"/>
      <c r="I788" s="37"/>
    </row>
    <row r="789" spans="2:9" ht="14.1" customHeight="1" x14ac:dyDescent="0.15">
      <c r="B789" s="26"/>
      <c r="C789" s="27"/>
      <c r="D789" s="27"/>
      <c r="E789" s="28"/>
      <c r="F789" s="29"/>
      <c r="G789" s="30"/>
      <c r="H789" s="30">
        <f t="shared" ref="H789" si="363">ROUNDDOWN(G789*E789,0)</f>
        <v>0</v>
      </c>
      <c r="I789" s="31"/>
    </row>
    <row r="790" spans="2:9" ht="14.1" customHeight="1" x14ac:dyDescent="0.15">
      <c r="B790" s="32"/>
      <c r="C790" s="33"/>
      <c r="D790" s="33"/>
      <c r="E790" s="34"/>
      <c r="F790" s="35"/>
      <c r="G790" s="36"/>
      <c r="H790" s="36"/>
      <c r="I790" s="37"/>
    </row>
    <row r="791" spans="2:9" ht="14.1" customHeight="1" x14ac:dyDescent="0.15">
      <c r="B791" s="26"/>
      <c r="C791" s="27"/>
      <c r="D791" s="27"/>
      <c r="E791" s="28"/>
      <c r="F791" s="29"/>
      <c r="G791" s="30"/>
      <c r="H791" s="30">
        <f t="shared" ref="H791" si="364">ROUNDDOWN(G791*E791,0)</f>
        <v>0</v>
      </c>
      <c r="I791" s="31"/>
    </row>
    <row r="792" spans="2:9" ht="14.1" customHeight="1" x14ac:dyDescent="0.15">
      <c r="B792" s="32"/>
      <c r="C792" s="33"/>
      <c r="D792" s="33"/>
      <c r="E792" s="34"/>
      <c r="F792" s="35"/>
      <c r="G792" s="36"/>
      <c r="H792" s="36"/>
      <c r="I792" s="37"/>
    </row>
    <row r="793" spans="2:9" ht="14.1" customHeight="1" x14ac:dyDescent="0.15">
      <c r="B793" s="26"/>
      <c r="C793" s="27"/>
      <c r="D793" s="27"/>
      <c r="E793" s="28"/>
      <c r="F793" s="29"/>
      <c r="G793" s="30"/>
      <c r="H793" s="30">
        <f t="shared" ref="H793" si="365">ROUNDDOWN(G793*E793,0)</f>
        <v>0</v>
      </c>
      <c r="I793" s="31"/>
    </row>
    <row r="794" spans="2:9" ht="14.1" customHeight="1" x14ac:dyDescent="0.15">
      <c r="B794" s="32"/>
      <c r="C794" s="33"/>
      <c r="D794" s="33"/>
      <c r="E794" s="34"/>
      <c r="F794" s="35"/>
      <c r="G794" s="36"/>
      <c r="H794" s="36"/>
      <c r="I794" s="37"/>
    </row>
    <row r="795" spans="2:9" ht="14.1" customHeight="1" x14ac:dyDescent="0.15">
      <c r="B795" s="26"/>
      <c r="C795" s="29" t="s">
        <v>10</v>
      </c>
      <c r="D795" s="27"/>
      <c r="E795" s="28"/>
      <c r="F795" s="29"/>
      <c r="G795" s="30"/>
      <c r="H795" s="30">
        <f>SUM(H726:H794)</f>
        <v>0</v>
      </c>
      <c r="I795" s="31"/>
    </row>
    <row r="796" spans="2:9" ht="14.1" customHeight="1" x14ac:dyDescent="0.15">
      <c r="B796" s="32"/>
      <c r="C796" s="33"/>
      <c r="D796" s="33"/>
      <c r="E796" s="34"/>
      <c r="F796" s="35"/>
      <c r="G796" s="36"/>
      <c r="H796" s="36"/>
      <c r="I796" s="37"/>
    </row>
    <row r="797" spans="2:9" ht="14.1" customHeight="1" x14ac:dyDescent="0.15">
      <c r="B797" s="17"/>
      <c r="C797" s="19"/>
      <c r="D797" s="19"/>
      <c r="E797" s="20"/>
      <c r="F797" s="21"/>
      <c r="G797" s="40"/>
      <c r="H797" s="40">
        <f t="shared" ref="H797" si="366">ROUNDDOWN(G797*E797,0)</f>
        <v>0</v>
      </c>
      <c r="I797" s="22"/>
    </row>
    <row r="798" spans="2:9" ht="14.1" customHeight="1" x14ac:dyDescent="0.15">
      <c r="B798" s="12"/>
      <c r="C798" s="52" t="str">
        <f>+中科目!$C$43</f>
        <v>塗装改修</v>
      </c>
      <c r="D798" s="52"/>
      <c r="E798" s="53"/>
      <c r="F798" s="14"/>
      <c r="G798" s="54"/>
      <c r="H798" s="54"/>
      <c r="I798" s="11"/>
    </row>
    <row r="799" spans="2:9" ht="14.1" customHeight="1" x14ac:dyDescent="0.15">
      <c r="B799" s="26">
        <f>+中科目!$B$47</f>
        <v>5.2</v>
      </c>
      <c r="C799" s="27" t="str">
        <f>+中科目!$C$47</f>
        <v>内部</v>
      </c>
      <c r="D799" s="27"/>
      <c r="E799" s="28"/>
      <c r="F799" s="29"/>
      <c r="G799" s="30"/>
      <c r="H799" s="30">
        <f t="shared" ref="H799" si="367">ROUNDDOWN(G799*E799,0)</f>
        <v>0</v>
      </c>
      <c r="I799" s="31"/>
    </row>
    <row r="800" spans="2:9" ht="14.1" customHeight="1" x14ac:dyDescent="0.15">
      <c r="B800" s="32"/>
      <c r="C800" s="33"/>
      <c r="D800" s="33"/>
      <c r="E800" s="34"/>
      <c r="F800" s="35"/>
      <c r="G800" s="36"/>
      <c r="H800" s="36"/>
      <c r="I800" s="37"/>
    </row>
    <row r="801" spans="2:9" ht="14.1" customHeight="1" x14ac:dyDescent="0.15">
      <c r="B801" s="26"/>
      <c r="C801" s="27"/>
      <c r="D801" s="27"/>
      <c r="E801" s="28"/>
      <c r="F801" s="29"/>
      <c r="G801" s="30"/>
      <c r="H801" s="30">
        <f t="shared" ref="H801" si="368">ROUNDDOWN(G801*E801,0)</f>
        <v>0</v>
      </c>
      <c r="I801" s="31"/>
    </row>
    <row r="802" spans="2:9" ht="14.1" customHeight="1" x14ac:dyDescent="0.15">
      <c r="B802" s="32"/>
      <c r="C802" s="33"/>
      <c r="D802" s="33"/>
      <c r="E802" s="34"/>
      <c r="F802" s="35"/>
      <c r="G802" s="36"/>
      <c r="H802" s="36"/>
      <c r="I802" s="37"/>
    </row>
    <row r="803" spans="2:9" ht="14.1" customHeight="1" x14ac:dyDescent="0.15">
      <c r="B803" s="26"/>
      <c r="C803" s="27" t="s">
        <v>368</v>
      </c>
      <c r="D803" s="27"/>
      <c r="E803" s="28"/>
      <c r="F803" s="29"/>
      <c r="G803" s="30"/>
      <c r="H803" s="30">
        <f t="shared" ref="H803" si="369">ROUNDDOWN(G803*E803,0)</f>
        <v>0</v>
      </c>
      <c r="I803" s="31"/>
    </row>
    <row r="804" spans="2:9" ht="14.1" customHeight="1" x14ac:dyDescent="0.15">
      <c r="B804" s="32"/>
      <c r="C804" s="33"/>
      <c r="D804" s="33"/>
      <c r="E804" s="34"/>
      <c r="F804" s="35"/>
      <c r="G804" s="36"/>
      <c r="H804" s="36"/>
      <c r="I804" s="37"/>
    </row>
    <row r="805" spans="2:9" ht="14.1" customHeight="1" x14ac:dyDescent="0.15">
      <c r="B805" s="26"/>
      <c r="C805" s="27" t="s">
        <v>383</v>
      </c>
      <c r="D805" s="27" t="s">
        <v>384</v>
      </c>
      <c r="E805" s="28">
        <v>53.7</v>
      </c>
      <c r="F805" s="29" t="s">
        <v>38</v>
      </c>
      <c r="G805" s="30"/>
      <c r="H805" s="30">
        <f t="shared" ref="H805" si="370">ROUNDDOWN(G805*E805,0)</f>
        <v>0</v>
      </c>
      <c r="I805" s="31"/>
    </row>
    <row r="806" spans="2:9" ht="14.1" customHeight="1" x14ac:dyDescent="0.15">
      <c r="B806" s="32"/>
      <c r="C806" s="33"/>
      <c r="D806" s="33" t="s">
        <v>587</v>
      </c>
      <c r="E806" s="34"/>
      <c r="F806" s="35"/>
      <c r="G806" s="36"/>
      <c r="H806" s="36"/>
      <c r="I806" s="37"/>
    </row>
    <row r="807" spans="2:9" ht="14.1" customHeight="1" x14ac:dyDescent="0.15">
      <c r="B807" s="26"/>
      <c r="C807" s="27" t="s">
        <v>385</v>
      </c>
      <c r="D807" s="27" t="s">
        <v>578</v>
      </c>
      <c r="E807" s="28">
        <v>27</v>
      </c>
      <c r="F807" s="29" t="s">
        <v>38</v>
      </c>
      <c r="G807" s="30"/>
      <c r="H807" s="30">
        <f t="shared" ref="H807" si="371">ROUNDDOWN(G807*E807,0)</f>
        <v>0</v>
      </c>
      <c r="I807" s="31"/>
    </row>
    <row r="808" spans="2:9" ht="14.1" customHeight="1" x14ac:dyDescent="0.15">
      <c r="B808" s="32"/>
      <c r="C808" s="33"/>
      <c r="D808" s="33" t="s">
        <v>587</v>
      </c>
      <c r="E808" s="34"/>
      <c r="F808" s="35"/>
      <c r="G808" s="36"/>
      <c r="H808" s="36"/>
      <c r="I808" s="37"/>
    </row>
    <row r="809" spans="2:9" ht="14.1" customHeight="1" x14ac:dyDescent="0.15">
      <c r="B809" s="26"/>
      <c r="C809" s="27" t="s">
        <v>386</v>
      </c>
      <c r="D809" s="27" t="s">
        <v>578</v>
      </c>
      <c r="E809" s="28">
        <v>0.4</v>
      </c>
      <c r="F809" s="29" t="s">
        <v>38</v>
      </c>
      <c r="G809" s="30"/>
      <c r="H809" s="30">
        <f t="shared" ref="H809" si="372">ROUNDDOWN(G809*E809,0)</f>
        <v>0</v>
      </c>
      <c r="I809" s="31"/>
    </row>
    <row r="810" spans="2:9" ht="14.1" customHeight="1" x14ac:dyDescent="0.15">
      <c r="B810" s="32"/>
      <c r="C810" s="33"/>
      <c r="D810" s="33" t="s">
        <v>587</v>
      </c>
      <c r="E810" s="34"/>
      <c r="F810" s="35"/>
      <c r="G810" s="36"/>
      <c r="H810" s="36"/>
      <c r="I810" s="37"/>
    </row>
    <row r="811" spans="2:9" ht="14.1" customHeight="1" x14ac:dyDescent="0.15">
      <c r="B811" s="26"/>
      <c r="C811" s="27" t="s">
        <v>387</v>
      </c>
      <c r="D811" s="27" t="s">
        <v>578</v>
      </c>
      <c r="E811" s="28">
        <v>2</v>
      </c>
      <c r="F811" s="29" t="s">
        <v>38</v>
      </c>
      <c r="G811" s="30"/>
      <c r="H811" s="30">
        <f t="shared" ref="H811" si="373">ROUNDDOWN(G811*E811,0)</f>
        <v>0</v>
      </c>
      <c r="I811" s="31"/>
    </row>
    <row r="812" spans="2:9" ht="14.1" customHeight="1" x14ac:dyDescent="0.15">
      <c r="B812" s="32"/>
      <c r="C812" s="33"/>
      <c r="D812" s="33" t="s">
        <v>587</v>
      </c>
      <c r="E812" s="34"/>
      <c r="F812" s="35"/>
      <c r="G812" s="36"/>
      <c r="H812" s="36"/>
      <c r="I812" s="37"/>
    </row>
    <row r="813" spans="2:9" ht="14.1" customHeight="1" x14ac:dyDescent="0.15">
      <c r="B813" s="26"/>
      <c r="C813" s="27" t="s">
        <v>388</v>
      </c>
      <c r="D813" s="27" t="s">
        <v>578</v>
      </c>
      <c r="E813" s="28">
        <v>43.6</v>
      </c>
      <c r="F813" s="29" t="s">
        <v>38</v>
      </c>
      <c r="G813" s="30"/>
      <c r="H813" s="30">
        <f t="shared" ref="H813" si="374">ROUNDDOWN(G813*E813,0)</f>
        <v>0</v>
      </c>
      <c r="I813" s="31"/>
    </row>
    <row r="814" spans="2:9" ht="14.1" customHeight="1" x14ac:dyDescent="0.15">
      <c r="B814" s="32"/>
      <c r="C814" s="33"/>
      <c r="D814" s="33" t="s">
        <v>587</v>
      </c>
      <c r="E814" s="34"/>
      <c r="F814" s="35"/>
      <c r="G814" s="36"/>
      <c r="H814" s="36"/>
      <c r="I814" s="37"/>
    </row>
    <row r="815" spans="2:9" ht="14.1" customHeight="1" x14ac:dyDescent="0.15">
      <c r="B815" s="26"/>
      <c r="C815" s="27" t="s">
        <v>389</v>
      </c>
      <c r="D815" s="64" t="s">
        <v>588</v>
      </c>
      <c r="E815" s="28">
        <v>0.8</v>
      </c>
      <c r="F815" s="29" t="s">
        <v>55</v>
      </c>
      <c r="G815" s="30"/>
      <c r="H815" s="30">
        <f t="shared" ref="H815" si="375">ROUNDDOWN(G815*E815,0)</f>
        <v>0</v>
      </c>
      <c r="I815" s="31"/>
    </row>
    <row r="816" spans="2:9" ht="14.1" customHeight="1" x14ac:dyDescent="0.15">
      <c r="B816" s="32"/>
      <c r="C816" s="33"/>
      <c r="D816" s="33" t="s">
        <v>587</v>
      </c>
      <c r="E816" s="34"/>
      <c r="F816" s="35"/>
      <c r="G816" s="36"/>
      <c r="H816" s="36"/>
      <c r="I816" s="37"/>
    </row>
    <row r="817" spans="2:9" ht="14.1" customHeight="1" x14ac:dyDescent="0.15">
      <c r="B817" s="26"/>
      <c r="C817" s="27" t="s">
        <v>390</v>
      </c>
      <c r="D817" s="64" t="s">
        <v>588</v>
      </c>
      <c r="E817" s="28">
        <v>35.6</v>
      </c>
      <c r="F817" s="29" t="s">
        <v>55</v>
      </c>
      <c r="G817" s="30"/>
      <c r="H817" s="30">
        <f t="shared" ref="H817" si="376">ROUNDDOWN(G817*E817,0)</f>
        <v>0</v>
      </c>
      <c r="I817" s="31"/>
    </row>
    <row r="818" spans="2:9" ht="14.1" customHeight="1" x14ac:dyDescent="0.15">
      <c r="B818" s="32"/>
      <c r="C818" s="33"/>
      <c r="D818" s="33" t="s">
        <v>587</v>
      </c>
      <c r="E818" s="34"/>
      <c r="F818" s="35"/>
      <c r="G818" s="36"/>
      <c r="H818" s="36"/>
      <c r="I818" s="37"/>
    </row>
    <row r="819" spans="2:9" ht="14.1" customHeight="1" x14ac:dyDescent="0.15">
      <c r="B819" s="26"/>
      <c r="C819" s="27" t="s">
        <v>391</v>
      </c>
      <c r="D819" s="64" t="s">
        <v>588</v>
      </c>
      <c r="E819" s="28">
        <v>69.7</v>
      </c>
      <c r="F819" s="29" t="s">
        <v>55</v>
      </c>
      <c r="G819" s="30"/>
      <c r="H819" s="30">
        <f t="shared" ref="H819" si="377">ROUNDDOWN(G819*E819,0)</f>
        <v>0</v>
      </c>
      <c r="I819" s="31"/>
    </row>
    <row r="820" spans="2:9" ht="14.1" customHeight="1" x14ac:dyDescent="0.15">
      <c r="B820" s="32"/>
      <c r="C820" s="33"/>
      <c r="D820" s="33" t="s">
        <v>587</v>
      </c>
      <c r="E820" s="34"/>
      <c r="F820" s="35"/>
      <c r="G820" s="36"/>
      <c r="H820" s="36"/>
      <c r="I820" s="37"/>
    </row>
    <row r="821" spans="2:9" ht="14.1" customHeight="1" x14ac:dyDescent="0.15">
      <c r="B821" s="26"/>
      <c r="C821" s="27" t="s">
        <v>392</v>
      </c>
      <c r="D821" s="64" t="s">
        <v>588</v>
      </c>
      <c r="E821" s="28">
        <v>161</v>
      </c>
      <c r="F821" s="29" t="s">
        <v>55</v>
      </c>
      <c r="G821" s="30"/>
      <c r="H821" s="30">
        <f t="shared" ref="H821" si="378">ROUNDDOWN(G821*E821,0)</f>
        <v>0</v>
      </c>
      <c r="I821" s="31"/>
    </row>
    <row r="822" spans="2:9" ht="14.1" customHeight="1" x14ac:dyDescent="0.15">
      <c r="B822" s="32"/>
      <c r="C822" s="33"/>
      <c r="D822" s="33" t="s">
        <v>587</v>
      </c>
      <c r="E822" s="34"/>
      <c r="F822" s="35"/>
      <c r="G822" s="36"/>
      <c r="H822" s="36"/>
      <c r="I822" s="37"/>
    </row>
    <row r="823" spans="2:9" ht="14.1" customHeight="1" x14ac:dyDescent="0.15">
      <c r="B823" s="26"/>
      <c r="C823" s="27" t="s">
        <v>646</v>
      </c>
      <c r="D823" s="64" t="s">
        <v>588</v>
      </c>
      <c r="E823" s="28">
        <v>1.9</v>
      </c>
      <c r="F823" s="29" t="s">
        <v>55</v>
      </c>
      <c r="G823" s="30"/>
      <c r="H823" s="30">
        <f t="shared" ref="H823" si="379">ROUNDDOWN(G823*E823,0)</f>
        <v>0</v>
      </c>
      <c r="I823" s="31"/>
    </row>
    <row r="824" spans="2:9" ht="14.1" customHeight="1" x14ac:dyDescent="0.15">
      <c r="B824" s="32"/>
      <c r="C824" s="33"/>
      <c r="D824" s="33" t="s">
        <v>587</v>
      </c>
      <c r="E824" s="34"/>
      <c r="F824" s="35"/>
      <c r="G824" s="36"/>
      <c r="H824" s="36"/>
      <c r="I824" s="37"/>
    </row>
    <row r="825" spans="2:9" ht="14.1" customHeight="1" x14ac:dyDescent="0.15">
      <c r="B825" s="26"/>
      <c r="C825" s="27" t="s">
        <v>393</v>
      </c>
      <c r="D825" s="64" t="s">
        <v>588</v>
      </c>
      <c r="E825" s="28">
        <v>30.5</v>
      </c>
      <c r="F825" s="29" t="s">
        <v>55</v>
      </c>
      <c r="G825" s="30"/>
      <c r="H825" s="30">
        <f t="shared" ref="H825" si="380">ROUNDDOWN(G825*E825,0)</f>
        <v>0</v>
      </c>
      <c r="I825" s="31"/>
    </row>
    <row r="826" spans="2:9" ht="14.1" customHeight="1" x14ac:dyDescent="0.15">
      <c r="B826" s="32"/>
      <c r="C826" s="33"/>
      <c r="D826" s="33" t="s">
        <v>587</v>
      </c>
      <c r="E826" s="34"/>
      <c r="F826" s="35"/>
      <c r="G826" s="36"/>
      <c r="H826" s="36"/>
      <c r="I826" s="37"/>
    </row>
    <row r="827" spans="2:9" ht="14.1" customHeight="1" x14ac:dyDescent="0.15">
      <c r="B827" s="26"/>
      <c r="C827" s="27" t="s">
        <v>394</v>
      </c>
      <c r="D827" s="64" t="s">
        <v>588</v>
      </c>
      <c r="E827" s="28">
        <v>2.2000000000000002</v>
      </c>
      <c r="F827" s="29" t="s">
        <v>55</v>
      </c>
      <c r="G827" s="30"/>
      <c r="H827" s="30">
        <f t="shared" ref="H827" si="381">ROUNDDOWN(G827*E827,0)</f>
        <v>0</v>
      </c>
      <c r="I827" s="31"/>
    </row>
    <row r="828" spans="2:9" ht="14.1" customHeight="1" x14ac:dyDescent="0.15">
      <c r="B828" s="32"/>
      <c r="C828" s="33"/>
      <c r="D828" s="33" t="s">
        <v>587</v>
      </c>
      <c r="E828" s="34"/>
      <c r="F828" s="35"/>
      <c r="G828" s="36"/>
      <c r="H828" s="36"/>
      <c r="I828" s="37"/>
    </row>
    <row r="829" spans="2:9" ht="14.1" customHeight="1" x14ac:dyDescent="0.15">
      <c r="B829" s="26"/>
      <c r="C829" s="27" t="s">
        <v>395</v>
      </c>
      <c r="D829" s="64" t="s">
        <v>589</v>
      </c>
      <c r="E829" s="28">
        <v>12.2</v>
      </c>
      <c r="F829" s="29" t="s">
        <v>55</v>
      </c>
      <c r="G829" s="30"/>
      <c r="H829" s="30">
        <f t="shared" ref="H829" si="382">ROUNDDOWN(G829*E829,0)</f>
        <v>0</v>
      </c>
      <c r="I829" s="31"/>
    </row>
    <row r="830" spans="2:9" ht="14.1" customHeight="1" x14ac:dyDescent="0.15">
      <c r="B830" s="32"/>
      <c r="C830" s="33"/>
      <c r="D830" s="33" t="s">
        <v>587</v>
      </c>
      <c r="E830" s="34"/>
      <c r="F830" s="35"/>
      <c r="G830" s="36"/>
      <c r="H830" s="36"/>
      <c r="I830" s="37"/>
    </row>
    <row r="831" spans="2:9" ht="14.1" customHeight="1" x14ac:dyDescent="0.15">
      <c r="B831" s="26"/>
      <c r="C831" s="27" t="s">
        <v>396</v>
      </c>
      <c r="D831" s="64" t="s">
        <v>589</v>
      </c>
      <c r="E831" s="28">
        <v>3.4</v>
      </c>
      <c r="F831" s="29" t="s">
        <v>55</v>
      </c>
      <c r="G831" s="30"/>
      <c r="H831" s="30">
        <f t="shared" ref="H831" si="383">ROUNDDOWN(G831*E831,0)</f>
        <v>0</v>
      </c>
      <c r="I831" s="31"/>
    </row>
    <row r="832" spans="2:9" ht="14.1" customHeight="1" x14ac:dyDescent="0.15">
      <c r="B832" s="32"/>
      <c r="C832" s="33"/>
      <c r="D832" s="33" t="s">
        <v>590</v>
      </c>
      <c r="E832" s="34"/>
      <c r="F832" s="35"/>
      <c r="G832" s="36"/>
      <c r="H832" s="36"/>
      <c r="I832" s="37"/>
    </row>
    <row r="833" spans="2:9" ht="14.1" customHeight="1" x14ac:dyDescent="0.15">
      <c r="B833" s="17"/>
      <c r="C833" s="19" t="s">
        <v>397</v>
      </c>
      <c r="D833" s="19" t="s">
        <v>580</v>
      </c>
      <c r="E833" s="20">
        <v>1.5</v>
      </c>
      <c r="F833" s="21" t="s">
        <v>38</v>
      </c>
      <c r="G833" s="40"/>
      <c r="H833" s="40">
        <f t="shared" ref="H833" si="384">ROUNDDOWN(G833*E833,0)</f>
        <v>0</v>
      </c>
      <c r="I833" s="22"/>
    </row>
    <row r="834" spans="2:9" ht="14.1" customHeight="1" x14ac:dyDescent="0.15">
      <c r="B834" s="12"/>
      <c r="C834" s="52"/>
      <c r="D834" s="52" t="s">
        <v>591</v>
      </c>
      <c r="E834" s="53"/>
      <c r="F834" s="14"/>
      <c r="G834" s="54"/>
      <c r="H834" s="54"/>
      <c r="I834" s="11"/>
    </row>
    <row r="835" spans="2:9" ht="14.1" customHeight="1" x14ac:dyDescent="0.15">
      <c r="B835" s="26"/>
      <c r="C835" s="27" t="s">
        <v>397</v>
      </c>
      <c r="D835" s="27" t="s">
        <v>592</v>
      </c>
      <c r="E835" s="28">
        <v>63.1</v>
      </c>
      <c r="F835" s="29" t="s">
        <v>38</v>
      </c>
      <c r="G835" s="30"/>
      <c r="H835" s="30">
        <f t="shared" ref="H835" si="385">ROUNDDOWN(G835*E835,0)</f>
        <v>0</v>
      </c>
      <c r="I835" s="31"/>
    </row>
    <row r="836" spans="2:9" ht="14.1" customHeight="1" x14ac:dyDescent="0.15">
      <c r="B836" s="32"/>
      <c r="C836" s="33"/>
      <c r="D836" s="33" t="s">
        <v>593</v>
      </c>
      <c r="E836" s="34"/>
      <c r="F836" s="35"/>
      <c r="G836" s="36"/>
      <c r="H836" s="36"/>
      <c r="I836" s="37"/>
    </row>
    <row r="837" spans="2:9" ht="14.1" customHeight="1" x14ac:dyDescent="0.15">
      <c r="B837" s="26"/>
      <c r="C837" s="27" t="s">
        <v>397</v>
      </c>
      <c r="D837" s="27" t="s">
        <v>592</v>
      </c>
      <c r="E837" s="28">
        <v>48.8</v>
      </c>
      <c r="F837" s="29" t="s">
        <v>38</v>
      </c>
      <c r="G837" s="30"/>
      <c r="H837" s="30">
        <f t="shared" ref="H837" si="386">ROUNDDOWN(G837*E837,0)</f>
        <v>0</v>
      </c>
      <c r="I837" s="31"/>
    </row>
    <row r="838" spans="2:9" ht="14.1" customHeight="1" x14ac:dyDescent="0.15">
      <c r="B838" s="32"/>
      <c r="C838" s="33"/>
      <c r="D838" s="33" t="s">
        <v>593</v>
      </c>
      <c r="E838" s="34"/>
      <c r="F838" s="35"/>
      <c r="G838" s="36"/>
      <c r="H838" s="36"/>
      <c r="I838" s="37"/>
    </row>
    <row r="839" spans="2:9" ht="14.1" customHeight="1" x14ac:dyDescent="0.15">
      <c r="B839" s="26"/>
      <c r="C839" s="27" t="s">
        <v>398</v>
      </c>
      <c r="D839" s="27" t="s">
        <v>592</v>
      </c>
      <c r="E839" s="28">
        <v>4.4000000000000004</v>
      </c>
      <c r="F839" s="29" t="s">
        <v>38</v>
      </c>
      <c r="G839" s="30"/>
      <c r="H839" s="30">
        <f t="shared" ref="H839" si="387">ROUNDDOWN(G839*E839,0)</f>
        <v>0</v>
      </c>
      <c r="I839" s="31"/>
    </row>
    <row r="840" spans="2:9" ht="14.1" customHeight="1" x14ac:dyDescent="0.15">
      <c r="B840" s="32"/>
      <c r="C840" s="33"/>
      <c r="D840" s="33" t="s">
        <v>594</v>
      </c>
      <c r="E840" s="34"/>
      <c r="F840" s="35"/>
      <c r="G840" s="36"/>
      <c r="H840" s="36"/>
      <c r="I840" s="37"/>
    </row>
    <row r="841" spans="2:9" ht="14.1" customHeight="1" x14ac:dyDescent="0.15">
      <c r="B841" s="26"/>
      <c r="C841" s="27" t="s">
        <v>397</v>
      </c>
      <c r="D841" s="27" t="s">
        <v>592</v>
      </c>
      <c r="E841" s="28">
        <v>22.3</v>
      </c>
      <c r="F841" s="29" t="s">
        <v>38</v>
      </c>
      <c r="G841" s="30"/>
      <c r="H841" s="30">
        <f t="shared" ref="H841" si="388">ROUNDDOWN(G841*E841,0)</f>
        <v>0</v>
      </c>
      <c r="I841" s="31"/>
    </row>
    <row r="842" spans="2:9" ht="14.1" customHeight="1" x14ac:dyDescent="0.15">
      <c r="B842" s="32"/>
      <c r="C842" s="33"/>
      <c r="D842" s="33" t="s">
        <v>594</v>
      </c>
      <c r="E842" s="34"/>
      <c r="F842" s="35"/>
      <c r="G842" s="36"/>
      <c r="H842" s="36"/>
      <c r="I842" s="37"/>
    </row>
    <row r="843" spans="2:9" ht="14.1" customHeight="1" x14ac:dyDescent="0.15">
      <c r="B843" s="26"/>
      <c r="C843" s="27" t="s">
        <v>398</v>
      </c>
      <c r="D843" s="27" t="s">
        <v>592</v>
      </c>
      <c r="E843" s="28">
        <v>1.4</v>
      </c>
      <c r="F843" s="29" t="s">
        <v>38</v>
      </c>
      <c r="G843" s="30"/>
      <c r="H843" s="30">
        <f t="shared" ref="H843" si="389">ROUNDDOWN(G843*E843,0)</f>
        <v>0</v>
      </c>
      <c r="I843" s="31"/>
    </row>
    <row r="844" spans="2:9" ht="14.1" customHeight="1" x14ac:dyDescent="0.15">
      <c r="B844" s="32"/>
      <c r="C844" s="33"/>
      <c r="D844" s="33" t="s">
        <v>594</v>
      </c>
      <c r="E844" s="34"/>
      <c r="F844" s="35"/>
      <c r="G844" s="36"/>
      <c r="H844" s="36"/>
      <c r="I844" s="37"/>
    </row>
    <row r="845" spans="2:9" ht="14.1" customHeight="1" x14ac:dyDescent="0.15">
      <c r="B845" s="26"/>
      <c r="C845" s="27" t="s">
        <v>399</v>
      </c>
      <c r="D845" s="27" t="s">
        <v>592</v>
      </c>
      <c r="E845" s="28">
        <v>12.4</v>
      </c>
      <c r="F845" s="29" t="s">
        <v>38</v>
      </c>
      <c r="G845" s="30"/>
      <c r="H845" s="30">
        <f t="shared" ref="H845" si="390">ROUNDDOWN(G845*E845,0)</f>
        <v>0</v>
      </c>
      <c r="I845" s="31"/>
    </row>
    <row r="846" spans="2:9" ht="14.1" customHeight="1" x14ac:dyDescent="0.15">
      <c r="B846" s="32"/>
      <c r="C846" s="33"/>
      <c r="D846" s="33"/>
      <c r="E846" s="34"/>
      <c r="F846" s="35"/>
      <c r="G846" s="36"/>
      <c r="H846" s="36"/>
      <c r="I846" s="37"/>
    </row>
    <row r="847" spans="2:9" ht="14.1" customHeight="1" x14ac:dyDescent="0.15">
      <c r="B847" s="26"/>
      <c r="C847" s="27"/>
      <c r="D847" s="27"/>
      <c r="E847" s="28"/>
      <c r="F847" s="29"/>
      <c r="G847" s="30"/>
      <c r="H847" s="30">
        <f t="shared" ref="H847" si="391">ROUNDDOWN(G847*E847,0)</f>
        <v>0</v>
      </c>
      <c r="I847" s="31"/>
    </row>
    <row r="848" spans="2:9" ht="14.1" customHeight="1" x14ac:dyDescent="0.15">
      <c r="B848" s="32"/>
      <c r="C848" s="33"/>
      <c r="D848" s="33"/>
      <c r="E848" s="34"/>
      <c r="F848" s="35"/>
      <c r="G848" s="36"/>
      <c r="H848" s="36"/>
      <c r="I848" s="37"/>
    </row>
    <row r="849" spans="2:9" ht="14.1" customHeight="1" x14ac:dyDescent="0.15">
      <c r="B849" s="26"/>
      <c r="C849" s="27" t="s">
        <v>376</v>
      </c>
      <c r="D849" s="27"/>
      <c r="E849" s="28"/>
      <c r="F849" s="29"/>
      <c r="G849" s="30"/>
      <c r="H849" s="30">
        <f t="shared" ref="H849" si="392">ROUNDDOWN(G849*E849,0)</f>
        <v>0</v>
      </c>
      <c r="I849" s="31"/>
    </row>
    <row r="850" spans="2:9" ht="14.1" customHeight="1" x14ac:dyDescent="0.15">
      <c r="B850" s="32"/>
      <c r="C850" s="33"/>
      <c r="D850" s="33" t="s">
        <v>587</v>
      </c>
      <c r="E850" s="34"/>
      <c r="F850" s="35"/>
      <c r="G850" s="36"/>
      <c r="H850" s="36"/>
      <c r="I850" s="37"/>
    </row>
    <row r="851" spans="2:9" ht="14.1" customHeight="1" x14ac:dyDescent="0.15">
      <c r="B851" s="26"/>
      <c r="C851" s="27" t="s">
        <v>400</v>
      </c>
      <c r="D851" s="27" t="s">
        <v>583</v>
      </c>
      <c r="E851" s="28">
        <v>3.5</v>
      </c>
      <c r="F851" s="29" t="s">
        <v>38</v>
      </c>
      <c r="G851" s="30"/>
      <c r="H851" s="30">
        <f t="shared" ref="H851" si="393">ROUNDDOWN(G851*E851,0)</f>
        <v>0</v>
      </c>
      <c r="I851" s="31"/>
    </row>
    <row r="852" spans="2:9" ht="14.1" customHeight="1" x14ac:dyDescent="0.15">
      <c r="B852" s="32"/>
      <c r="C852" s="33"/>
      <c r="D852" s="33" t="s">
        <v>587</v>
      </c>
      <c r="E852" s="34"/>
      <c r="F852" s="35"/>
      <c r="G852" s="36"/>
      <c r="H852" s="36"/>
      <c r="I852" s="37"/>
    </row>
    <row r="853" spans="2:9" ht="14.1" customHeight="1" x14ac:dyDescent="0.15">
      <c r="B853" s="26"/>
      <c r="C853" s="27" t="s">
        <v>401</v>
      </c>
      <c r="D853" s="27" t="s">
        <v>583</v>
      </c>
      <c r="E853" s="28">
        <v>6.9</v>
      </c>
      <c r="F853" s="29" t="s">
        <v>38</v>
      </c>
      <c r="G853" s="30"/>
      <c r="H853" s="30">
        <f t="shared" ref="H853" si="394">ROUNDDOWN(G853*E853,0)</f>
        <v>0</v>
      </c>
      <c r="I853" s="31"/>
    </row>
    <row r="854" spans="2:9" ht="14.1" customHeight="1" x14ac:dyDescent="0.15">
      <c r="B854" s="32"/>
      <c r="C854" s="33"/>
      <c r="D854" s="33" t="s">
        <v>587</v>
      </c>
      <c r="E854" s="34"/>
      <c r="F854" s="35"/>
      <c r="G854" s="36"/>
      <c r="H854" s="36"/>
      <c r="I854" s="37"/>
    </row>
    <row r="855" spans="2:9" ht="14.1" customHeight="1" x14ac:dyDescent="0.15">
      <c r="B855" s="26"/>
      <c r="C855" s="27" t="s">
        <v>402</v>
      </c>
      <c r="D855" s="27" t="s">
        <v>583</v>
      </c>
      <c r="E855" s="28">
        <v>67.8</v>
      </c>
      <c r="F855" s="29" t="s">
        <v>38</v>
      </c>
      <c r="G855" s="30"/>
      <c r="H855" s="30">
        <f t="shared" ref="H855" si="395">ROUNDDOWN(G855*E855,0)</f>
        <v>0</v>
      </c>
      <c r="I855" s="31"/>
    </row>
    <row r="856" spans="2:9" ht="14.1" customHeight="1" x14ac:dyDescent="0.15">
      <c r="B856" s="32"/>
      <c r="C856" s="33"/>
      <c r="D856" s="33" t="s">
        <v>587</v>
      </c>
      <c r="E856" s="34"/>
      <c r="F856" s="35"/>
      <c r="G856" s="36"/>
      <c r="H856" s="36"/>
      <c r="I856" s="37"/>
    </row>
    <row r="857" spans="2:9" ht="14.1" customHeight="1" x14ac:dyDescent="0.15">
      <c r="B857" s="26"/>
      <c r="C857" s="27" t="s">
        <v>403</v>
      </c>
      <c r="D857" s="27" t="s">
        <v>583</v>
      </c>
      <c r="E857" s="28">
        <v>125</v>
      </c>
      <c r="F857" s="29" t="s">
        <v>38</v>
      </c>
      <c r="G857" s="30"/>
      <c r="H857" s="30">
        <f t="shared" ref="H857" si="396">ROUNDDOWN(G857*E857,0)</f>
        <v>0</v>
      </c>
      <c r="I857" s="31"/>
    </row>
    <row r="858" spans="2:9" ht="14.1" customHeight="1" x14ac:dyDescent="0.15">
      <c r="B858" s="32"/>
      <c r="C858" s="33"/>
      <c r="D858" s="33" t="s">
        <v>587</v>
      </c>
      <c r="E858" s="34"/>
      <c r="F858" s="35"/>
      <c r="G858" s="36"/>
      <c r="H858" s="36"/>
      <c r="I858" s="37"/>
    </row>
    <row r="859" spans="2:9" ht="14.1" customHeight="1" x14ac:dyDescent="0.15">
      <c r="B859" s="26"/>
      <c r="C859" s="27" t="s">
        <v>404</v>
      </c>
      <c r="D859" s="27" t="s">
        <v>583</v>
      </c>
      <c r="E859" s="28">
        <v>2.1</v>
      </c>
      <c r="F859" s="29" t="s">
        <v>38</v>
      </c>
      <c r="G859" s="30"/>
      <c r="H859" s="30">
        <f t="shared" ref="H859" si="397">ROUNDDOWN(G859*E859,0)</f>
        <v>0</v>
      </c>
      <c r="I859" s="31"/>
    </row>
    <row r="860" spans="2:9" ht="14.1" customHeight="1" x14ac:dyDescent="0.15">
      <c r="B860" s="32"/>
      <c r="C860" s="33"/>
      <c r="D860" s="33" t="s">
        <v>587</v>
      </c>
      <c r="E860" s="34"/>
      <c r="F860" s="35"/>
      <c r="G860" s="36"/>
      <c r="H860" s="36"/>
      <c r="I860" s="37"/>
    </row>
    <row r="861" spans="2:9" ht="14.1" customHeight="1" x14ac:dyDescent="0.15">
      <c r="B861" s="26"/>
      <c r="C861" s="27" t="s">
        <v>405</v>
      </c>
      <c r="D861" s="27" t="s">
        <v>583</v>
      </c>
      <c r="E861" s="28">
        <v>15.2</v>
      </c>
      <c r="F861" s="29" t="s">
        <v>38</v>
      </c>
      <c r="G861" s="30"/>
      <c r="H861" s="30">
        <f t="shared" ref="H861" si="398">ROUNDDOWN(G861*E861,0)</f>
        <v>0</v>
      </c>
      <c r="I861" s="31"/>
    </row>
    <row r="862" spans="2:9" ht="14.1" customHeight="1" x14ac:dyDescent="0.15">
      <c r="B862" s="32"/>
      <c r="C862" s="33"/>
      <c r="D862" s="33" t="s">
        <v>595</v>
      </c>
      <c r="E862" s="34"/>
      <c r="F862" s="35"/>
      <c r="G862" s="36"/>
      <c r="H862" s="36"/>
      <c r="I862" s="37"/>
    </row>
    <row r="863" spans="2:9" ht="14.1" customHeight="1" x14ac:dyDescent="0.15">
      <c r="B863" s="26"/>
      <c r="C863" s="27" t="s">
        <v>406</v>
      </c>
      <c r="D863" s="27" t="s">
        <v>596</v>
      </c>
      <c r="E863" s="28">
        <v>23.6</v>
      </c>
      <c r="F863" s="29" t="s">
        <v>55</v>
      </c>
      <c r="G863" s="30"/>
      <c r="H863" s="30">
        <f t="shared" ref="H863" si="399">ROUNDDOWN(G863*E863,0)</f>
        <v>0</v>
      </c>
      <c r="I863" s="31"/>
    </row>
    <row r="864" spans="2:9" ht="14.1" customHeight="1" x14ac:dyDescent="0.15">
      <c r="B864" s="32"/>
      <c r="C864" s="33"/>
      <c r="D864" s="33" t="s">
        <v>595</v>
      </c>
      <c r="E864" s="34"/>
      <c r="F864" s="35"/>
      <c r="G864" s="36"/>
      <c r="H864" s="36"/>
      <c r="I864" s="37"/>
    </row>
    <row r="865" spans="2:9" ht="14.1" customHeight="1" x14ac:dyDescent="0.15">
      <c r="B865" s="26"/>
      <c r="C865" s="27" t="s">
        <v>407</v>
      </c>
      <c r="D865" s="27" t="s">
        <v>596</v>
      </c>
      <c r="E865" s="28">
        <v>13.8</v>
      </c>
      <c r="F865" s="29" t="s">
        <v>55</v>
      </c>
      <c r="G865" s="30"/>
      <c r="H865" s="30">
        <f t="shared" ref="H865" si="400">ROUNDDOWN(G865*E865,0)</f>
        <v>0</v>
      </c>
      <c r="I865" s="31"/>
    </row>
    <row r="866" spans="2:9" ht="14.1" customHeight="1" x14ac:dyDescent="0.15">
      <c r="B866" s="32"/>
      <c r="C866" s="33"/>
      <c r="D866" s="33" t="s">
        <v>595</v>
      </c>
      <c r="E866" s="34"/>
      <c r="F866" s="35"/>
      <c r="G866" s="36"/>
      <c r="H866" s="36"/>
      <c r="I866" s="37"/>
    </row>
    <row r="867" spans="2:9" ht="14.1" customHeight="1" x14ac:dyDescent="0.15">
      <c r="B867" s="26"/>
      <c r="C867" s="27" t="s">
        <v>408</v>
      </c>
      <c r="D867" s="27" t="s">
        <v>596</v>
      </c>
      <c r="E867" s="28">
        <v>78.5</v>
      </c>
      <c r="F867" s="29" t="s">
        <v>55</v>
      </c>
      <c r="G867" s="30"/>
      <c r="H867" s="30">
        <f t="shared" ref="H867" si="401">ROUNDDOWN(G867*E867,0)</f>
        <v>0</v>
      </c>
      <c r="I867" s="31"/>
    </row>
    <row r="868" spans="2:9" ht="14.1" customHeight="1" x14ac:dyDescent="0.15">
      <c r="B868" s="32"/>
      <c r="C868" s="33"/>
      <c r="D868" s="33" t="s">
        <v>595</v>
      </c>
      <c r="E868" s="34"/>
      <c r="F868" s="35"/>
      <c r="G868" s="36"/>
      <c r="H868" s="36"/>
      <c r="I868" s="37"/>
    </row>
    <row r="869" spans="2:9" ht="14.1" customHeight="1" x14ac:dyDescent="0.15">
      <c r="B869" s="17"/>
      <c r="C869" s="19" t="s">
        <v>409</v>
      </c>
      <c r="D869" s="19" t="s">
        <v>596</v>
      </c>
      <c r="E869" s="20">
        <v>97.4</v>
      </c>
      <c r="F869" s="21" t="s">
        <v>55</v>
      </c>
      <c r="G869" s="40"/>
      <c r="H869" s="40">
        <f t="shared" ref="H869" si="402">ROUNDDOWN(G869*E869,0)</f>
        <v>0</v>
      </c>
      <c r="I869" s="22"/>
    </row>
    <row r="870" spans="2:9" ht="14.1" customHeight="1" x14ac:dyDescent="0.15">
      <c r="B870" s="12"/>
      <c r="C870" s="52"/>
      <c r="D870" s="52"/>
      <c r="E870" s="53"/>
      <c r="F870" s="14"/>
      <c r="G870" s="54"/>
      <c r="H870" s="54"/>
      <c r="I870" s="11"/>
    </row>
    <row r="871" spans="2:9" ht="14.1" customHeight="1" x14ac:dyDescent="0.15">
      <c r="B871" s="26"/>
      <c r="C871" s="27" t="s">
        <v>409</v>
      </c>
      <c r="D871" s="27" t="s">
        <v>410</v>
      </c>
      <c r="E871" s="28">
        <v>20.5</v>
      </c>
      <c r="F871" s="29" t="s">
        <v>55</v>
      </c>
      <c r="G871" s="30"/>
      <c r="H871" s="30">
        <f t="shared" ref="H871" si="403">ROUNDDOWN(G871*E871,0)</f>
        <v>0</v>
      </c>
      <c r="I871" s="31"/>
    </row>
    <row r="872" spans="2:9" ht="14.1" customHeight="1" x14ac:dyDescent="0.15">
      <c r="B872" s="32"/>
      <c r="C872" s="33"/>
      <c r="D872" s="33" t="s">
        <v>595</v>
      </c>
      <c r="E872" s="34"/>
      <c r="F872" s="35"/>
      <c r="G872" s="36"/>
      <c r="H872" s="36"/>
      <c r="I872" s="37"/>
    </row>
    <row r="873" spans="2:9" ht="14.1" customHeight="1" x14ac:dyDescent="0.15">
      <c r="B873" s="26"/>
      <c r="C873" s="27" t="s">
        <v>411</v>
      </c>
      <c r="D873" s="27" t="s">
        <v>596</v>
      </c>
      <c r="E873" s="28">
        <v>5.3</v>
      </c>
      <c r="F873" s="29" t="s">
        <v>55</v>
      </c>
      <c r="G873" s="30"/>
      <c r="H873" s="30">
        <f t="shared" ref="H873" si="404">ROUNDDOWN(G873*E873,0)</f>
        <v>0</v>
      </c>
      <c r="I873" s="31"/>
    </row>
    <row r="874" spans="2:9" ht="14.1" customHeight="1" x14ac:dyDescent="0.15">
      <c r="B874" s="32"/>
      <c r="C874" s="33"/>
      <c r="D874" s="33" t="s">
        <v>595</v>
      </c>
      <c r="E874" s="34"/>
      <c r="F874" s="35"/>
      <c r="G874" s="36"/>
      <c r="H874" s="36"/>
      <c r="I874" s="37"/>
    </row>
    <row r="875" spans="2:9" ht="14.1" customHeight="1" x14ac:dyDescent="0.15">
      <c r="B875" s="26"/>
      <c r="C875" s="27" t="s">
        <v>412</v>
      </c>
      <c r="D875" s="27" t="s">
        <v>596</v>
      </c>
      <c r="E875" s="28">
        <v>34.5</v>
      </c>
      <c r="F875" s="29" t="s">
        <v>55</v>
      </c>
      <c r="G875" s="30"/>
      <c r="H875" s="30">
        <f t="shared" ref="H875" si="405">ROUNDDOWN(G875*E875,0)</f>
        <v>0</v>
      </c>
      <c r="I875" s="31"/>
    </row>
    <row r="876" spans="2:9" ht="14.1" customHeight="1" x14ac:dyDescent="0.15">
      <c r="B876" s="32"/>
      <c r="C876" s="33"/>
      <c r="D876" s="33"/>
      <c r="E876" s="34"/>
      <c r="F876" s="35"/>
      <c r="G876" s="36"/>
      <c r="H876" s="36"/>
      <c r="I876" s="37"/>
    </row>
    <row r="877" spans="2:9" ht="14.1" customHeight="1" x14ac:dyDescent="0.15">
      <c r="B877" s="26"/>
      <c r="C877" s="27" t="s">
        <v>413</v>
      </c>
      <c r="D877" s="27" t="s">
        <v>410</v>
      </c>
      <c r="E877" s="28">
        <v>0.8</v>
      </c>
      <c r="F877" s="29" t="s">
        <v>55</v>
      </c>
      <c r="G877" s="30"/>
      <c r="H877" s="30">
        <f t="shared" ref="H877" si="406">ROUNDDOWN(G877*E877,0)</f>
        <v>0</v>
      </c>
      <c r="I877" s="31"/>
    </row>
    <row r="878" spans="2:9" ht="14.1" customHeight="1" x14ac:dyDescent="0.15">
      <c r="B878" s="32"/>
      <c r="C878" s="33"/>
      <c r="D878" s="33" t="s">
        <v>595</v>
      </c>
      <c r="E878" s="34"/>
      <c r="F878" s="35"/>
      <c r="G878" s="36"/>
      <c r="H878" s="36"/>
      <c r="I878" s="37"/>
    </row>
    <row r="879" spans="2:9" ht="14.1" customHeight="1" x14ac:dyDescent="0.15">
      <c r="B879" s="26"/>
      <c r="C879" s="27" t="s">
        <v>414</v>
      </c>
      <c r="D879" s="27" t="s">
        <v>596</v>
      </c>
      <c r="E879" s="28">
        <v>33.200000000000003</v>
      </c>
      <c r="F879" s="29" t="s">
        <v>55</v>
      </c>
      <c r="G879" s="30"/>
      <c r="H879" s="30">
        <f t="shared" ref="H879" si="407">ROUNDDOWN(G879*E879,0)</f>
        <v>0</v>
      </c>
      <c r="I879" s="31"/>
    </row>
    <row r="880" spans="2:9" ht="14.1" customHeight="1" x14ac:dyDescent="0.15">
      <c r="B880" s="32"/>
      <c r="C880" s="33"/>
      <c r="D880" s="33" t="s">
        <v>595</v>
      </c>
      <c r="E880" s="34"/>
      <c r="F880" s="35"/>
      <c r="G880" s="36"/>
      <c r="H880" s="36"/>
      <c r="I880" s="37"/>
    </row>
    <row r="881" spans="2:9" ht="14.1" customHeight="1" x14ac:dyDescent="0.15">
      <c r="B881" s="26"/>
      <c r="C881" s="27" t="s">
        <v>415</v>
      </c>
      <c r="D881" s="27" t="s">
        <v>596</v>
      </c>
      <c r="E881" s="28">
        <v>29.9</v>
      </c>
      <c r="F881" s="29" t="s">
        <v>55</v>
      </c>
      <c r="G881" s="30"/>
      <c r="H881" s="30">
        <f t="shared" ref="H881" si="408">ROUNDDOWN(G881*E881,0)</f>
        <v>0</v>
      </c>
      <c r="I881" s="31"/>
    </row>
    <row r="882" spans="2:9" ht="14.1" customHeight="1" x14ac:dyDescent="0.15">
      <c r="B882" s="32"/>
      <c r="C882" s="33"/>
      <c r="D882" s="33" t="s">
        <v>595</v>
      </c>
      <c r="E882" s="34"/>
      <c r="F882" s="35"/>
      <c r="G882" s="36"/>
      <c r="H882" s="36"/>
      <c r="I882" s="37"/>
    </row>
    <row r="883" spans="2:9" ht="14.1" customHeight="1" x14ac:dyDescent="0.15">
      <c r="B883" s="26"/>
      <c r="C883" s="27" t="s">
        <v>416</v>
      </c>
      <c r="D883" s="27" t="s">
        <v>596</v>
      </c>
      <c r="E883" s="28">
        <v>26.2</v>
      </c>
      <c r="F883" s="29" t="s">
        <v>55</v>
      </c>
      <c r="G883" s="30"/>
      <c r="H883" s="30">
        <f t="shared" ref="H883" si="409">ROUNDDOWN(G883*E883,0)</f>
        <v>0</v>
      </c>
      <c r="I883" s="31"/>
    </row>
    <row r="884" spans="2:9" ht="14.1" customHeight="1" x14ac:dyDescent="0.15">
      <c r="B884" s="32"/>
      <c r="C884" s="33"/>
      <c r="D884" s="33" t="s">
        <v>590</v>
      </c>
      <c r="E884" s="34"/>
      <c r="F884" s="35"/>
      <c r="G884" s="36"/>
      <c r="H884" s="36"/>
      <c r="I884" s="37"/>
    </row>
    <row r="885" spans="2:9" ht="14.1" customHeight="1" x14ac:dyDescent="0.15">
      <c r="B885" s="26"/>
      <c r="C885" s="27" t="s">
        <v>417</v>
      </c>
      <c r="D885" s="27" t="s">
        <v>584</v>
      </c>
      <c r="E885" s="28">
        <v>57.1</v>
      </c>
      <c r="F885" s="29" t="s">
        <v>38</v>
      </c>
      <c r="G885" s="30"/>
      <c r="H885" s="30">
        <f t="shared" ref="H885" si="410">ROUNDDOWN(G885*E885,0)</f>
        <v>0</v>
      </c>
      <c r="I885" s="31"/>
    </row>
    <row r="886" spans="2:9" ht="14.1" customHeight="1" x14ac:dyDescent="0.15">
      <c r="B886" s="32"/>
      <c r="C886" s="33"/>
      <c r="D886" s="33" t="s">
        <v>597</v>
      </c>
      <c r="E886" s="34"/>
      <c r="F886" s="35"/>
      <c r="G886" s="36"/>
      <c r="H886" s="36"/>
      <c r="I886" s="37"/>
    </row>
    <row r="887" spans="2:9" ht="14.1" customHeight="1" x14ac:dyDescent="0.15">
      <c r="B887" s="26"/>
      <c r="C887" s="27" t="s">
        <v>417</v>
      </c>
      <c r="D887" s="27" t="s">
        <v>584</v>
      </c>
      <c r="E887" s="28">
        <v>41.9</v>
      </c>
      <c r="F887" s="29" t="s">
        <v>38</v>
      </c>
      <c r="G887" s="30"/>
      <c r="H887" s="30">
        <f t="shared" ref="H887" si="411">ROUNDDOWN(G887*E887,0)</f>
        <v>0</v>
      </c>
      <c r="I887" s="31"/>
    </row>
    <row r="888" spans="2:9" ht="14.1" customHeight="1" x14ac:dyDescent="0.15">
      <c r="B888" s="32"/>
      <c r="C888" s="33"/>
      <c r="D888" s="33"/>
      <c r="E888" s="34"/>
      <c r="F888" s="35"/>
      <c r="G888" s="36"/>
      <c r="H888" s="36"/>
      <c r="I888" s="37"/>
    </row>
    <row r="889" spans="2:9" ht="14.1" customHeight="1" x14ac:dyDescent="0.15">
      <c r="B889" s="26"/>
      <c r="C889" s="27"/>
      <c r="D889" s="27"/>
      <c r="E889" s="28"/>
      <c r="F889" s="29"/>
      <c r="G889" s="30"/>
      <c r="H889" s="30">
        <f t="shared" ref="H889" si="412">ROUNDDOWN(G889*E889,0)</f>
        <v>0</v>
      </c>
      <c r="I889" s="31"/>
    </row>
    <row r="890" spans="2:9" ht="14.1" customHeight="1" x14ac:dyDescent="0.15">
      <c r="B890" s="32"/>
      <c r="C890" s="33"/>
      <c r="D890" s="33"/>
      <c r="E890" s="34"/>
      <c r="F890" s="35"/>
      <c r="G890" s="36"/>
      <c r="H890" s="36"/>
      <c r="I890" s="37"/>
    </row>
    <row r="891" spans="2:9" ht="14.1" customHeight="1" x14ac:dyDescent="0.15">
      <c r="B891" s="26"/>
      <c r="C891" s="27"/>
      <c r="D891" s="27"/>
      <c r="E891" s="28"/>
      <c r="F891" s="29"/>
      <c r="G891" s="30"/>
      <c r="H891" s="30">
        <f t="shared" ref="H891" si="413">ROUNDDOWN(G891*E891,0)</f>
        <v>0</v>
      </c>
      <c r="I891" s="31"/>
    </row>
    <row r="892" spans="2:9" ht="14.1" customHeight="1" x14ac:dyDescent="0.15">
      <c r="B892" s="32"/>
      <c r="C892" s="33"/>
      <c r="D892" s="33"/>
      <c r="E892" s="34"/>
      <c r="F892" s="35"/>
      <c r="G892" s="36"/>
      <c r="H892" s="36"/>
      <c r="I892" s="37"/>
    </row>
    <row r="893" spans="2:9" ht="14.1" customHeight="1" x14ac:dyDescent="0.15">
      <c r="B893" s="26"/>
      <c r="C893" s="27"/>
      <c r="D893" s="27"/>
      <c r="E893" s="28"/>
      <c r="F893" s="29"/>
      <c r="G893" s="30"/>
      <c r="H893" s="30">
        <f t="shared" ref="H893" si="414">ROUNDDOWN(G893*E893,0)</f>
        <v>0</v>
      </c>
      <c r="I893" s="31"/>
    </row>
    <row r="894" spans="2:9" ht="14.1" customHeight="1" x14ac:dyDescent="0.15">
      <c r="B894" s="32"/>
      <c r="C894" s="33"/>
      <c r="D894" s="33"/>
      <c r="E894" s="34"/>
      <c r="F894" s="35"/>
      <c r="G894" s="36"/>
      <c r="H894" s="36"/>
      <c r="I894" s="37"/>
    </row>
    <row r="895" spans="2:9" ht="14.1" customHeight="1" x14ac:dyDescent="0.15">
      <c r="B895" s="26"/>
      <c r="C895" s="27"/>
      <c r="D895" s="27"/>
      <c r="E895" s="28"/>
      <c r="F895" s="29"/>
      <c r="G895" s="30"/>
      <c r="H895" s="30">
        <f t="shared" ref="H895" si="415">ROUNDDOWN(G895*E895,0)</f>
        <v>0</v>
      </c>
      <c r="I895" s="31"/>
    </row>
    <row r="896" spans="2:9" ht="14.1" customHeight="1" x14ac:dyDescent="0.15">
      <c r="B896" s="32"/>
      <c r="C896" s="33"/>
      <c r="D896" s="33"/>
      <c r="E896" s="34"/>
      <c r="F896" s="35"/>
      <c r="G896" s="36"/>
      <c r="H896" s="36"/>
      <c r="I896" s="37"/>
    </row>
    <row r="897" spans="2:9" ht="14.1" customHeight="1" x14ac:dyDescent="0.15">
      <c r="B897" s="26"/>
      <c r="C897" s="27"/>
      <c r="D897" s="27"/>
      <c r="E897" s="28"/>
      <c r="F897" s="29"/>
      <c r="G897" s="30"/>
      <c r="H897" s="30">
        <f t="shared" ref="H897" si="416">ROUNDDOWN(G897*E897,0)</f>
        <v>0</v>
      </c>
      <c r="I897" s="31"/>
    </row>
    <row r="898" spans="2:9" ht="14.1" customHeight="1" x14ac:dyDescent="0.15">
      <c r="B898" s="32"/>
      <c r="C898" s="33"/>
      <c r="D898" s="33"/>
      <c r="E898" s="34"/>
      <c r="F898" s="35"/>
      <c r="G898" s="36"/>
      <c r="H898" s="36"/>
      <c r="I898" s="37"/>
    </row>
    <row r="899" spans="2:9" ht="14.1" customHeight="1" x14ac:dyDescent="0.15">
      <c r="B899" s="26"/>
      <c r="C899" s="27"/>
      <c r="D899" s="27"/>
      <c r="E899" s="28"/>
      <c r="F899" s="29"/>
      <c r="G899" s="30"/>
      <c r="H899" s="30">
        <f t="shared" ref="H899" si="417">ROUNDDOWN(G899*E899,0)</f>
        <v>0</v>
      </c>
      <c r="I899" s="31"/>
    </row>
    <row r="900" spans="2:9" ht="14.1" customHeight="1" x14ac:dyDescent="0.15">
      <c r="B900" s="32"/>
      <c r="C900" s="33"/>
      <c r="D900" s="33"/>
      <c r="E900" s="34"/>
      <c r="F900" s="35"/>
      <c r="G900" s="36"/>
      <c r="H900" s="36"/>
      <c r="I900" s="37"/>
    </row>
    <row r="901" spans="2:9" ht="14.1" customHeight="1" x14ac:dyDescent="0.15">
      <c r="B901" s="26"/>
      <c r="C901" s="27"/>
      <c r="D901" s="27"/>
      <c r="E901" s="28"/>
      <c r="F901" s="29"/>
      <c r="G901" s="30"/>
      <c r="H901" s="30">
        <f t="shared" ref="H901" si="418">ROUNDDOWN(G901*E901,0)</f>
        <v>0</v>
      </c>
      <c r="I901" s="31"/>
    </row>
    <row r="902" spans="2:9" ht="14.1" customHeight="1" x14ac:dyDescent="0.15">
      <c r="B902" s="32"/>
      <c r="C902" s="33"/>
      <c r="D902" s="33"/>
      <c r="E902" s="34"/>
      <c r="F902" s="35"/>
      <c r="G902" s="36"/>
      <c r="H902" s="36"/>
      <c r="I902" s="37"/>
    </row>
    <row r="903" spans="2:9" ht="14.1" customHeight="1" x14ac:dyDescent="0.15">
      <c r="B903" s="26"/>
      <c r="C903" s="29" t="s">
        <v>10</v>
      </c>
      <c r="D903" s="27"/>
      <c r="E903" s="28"/>
      <c r="F903" s="29"/>
      <c r="G903" s="30"/>
      <c r="H903" s="30">
        <f>SUM(H798:H902)</f>
        <v>0</v>
      </c>
      <c r="I903" s="31"/>
    </row>
    <row r="904" spans="2:9" ht="14.1" customHeight="1" x14ac:dyDescent="0.15">
      <c r="B904" s="32"/>
      <c r="C904" s="33"/>
      <c r="D904" s="33"/>
      <c r="E904" s="34"/>
      <c r="F904" s="35"/>
      <c r="G904" s="36"/>
      <c r="H904" s="36"/>
      <c r="I904" s="37"/>
    </row>
    <row r="905" spans="2:9" ht="14.1" customHeight="1" x14ac:dyDescent="0.15">
      <c r="B905" s="17"/>
      <c r="C905" s="19"/>
      <c r="D905" s="19"/>
      <c r="E905" s="20"/>
      <c r="F905" s="21"/>
      <c r="G905" s="40"/>
      <c r="H905" s="40">
        <f t="shared" ref="H905" si="419">ROUNDDOWN(G905*E905,0)</f>
        <v>0</v>
      </c>
      <c r="I905" s="22"/>
    </row>
    <row r="906" spans="2:9" ht="14.1" customHeight="1" x14ac:dyDescent="0.15">
      <c r="B906" s="12"/>
      <c r="C906" s="52" t="str">
        <f>+中科目!$C$51</f>
        <v>躯体改修</v>
      </c>
      <c r="D906" s="52"/>
      <c r="E906" s="53"/>
      <c r="F906" s="14"/>
      <c r="G906" s="54"/>
      <c r="H906" s="54"/>
      <c r="I906" s="11"/>
    </row>
    <row r="907" spans="2:9" ht="14.1" customHeight="1" x14ac:dyDescent="0.15">
      <c r="B907" s="26">
        <f>+中科目!$B$53</f>
        <v>6.1</v>
      </c>
      <c r="C907" s="27" t="str">
        <f>+中科目!$C$53</f>
        <v>撤去</v>
      </c>
      <c r="D907" s="27"/>
      <c r="E907" s="28"/>
      <c r="F907" s="29"/>
      <c r="G907" s="30"/>
      <c r="H907" s="30">
        <f t="shared" ref="H907" si="420">ROUNDDOWN(G907*E907,0)</f>
        <v>0</v>
      </c>
      <c r="I907" s="31"/>
    </row>
    <row r="908" spans="2:9" ht="14.1" customHeight="1" x14ac:dyDescent="0.15">
      <c r="B908" s="32"/>
      <c r="C908" s="33"/>
      <c r="D908" s="33"/>
      <c r="E908" s="34"/>
      <c r="F908" s="35"/>
      <c r="G908" s="36"/>
      <c r="H908" s="36"/>
      <c r="I908" s="37"/>
    </row>
    <row r="909" spans="2:9" ht="14.1" customHeight="1" x14ac:dyDescent="0.15">
      <c r="B909" s="26"/>
      <c r="C909" s="27"/>
      <c r="D909" s="27"/>
      <c r="E909" s="28"/>
      <c r="F909" s="29"/>
      <c r="G909" s="30"/>
      <c r="H909" s="30">
        <f t="shared" ref="H909" si="421">ROUNDDOWN(G909*E909,0)</f>
        <v>0</v>
      </c>
      <c r="I909" s="31"/>
    </row>
    <row r="910" spans="2:9" ht="14.1" customHeight="1" x14ac:dyDescent="0.15">
      <c r="B910" s="32"/>
      <c r="C910" s="33"/>
      <c r="D910" s="33"/>
      <c r="E910" s="34"/>
      <c r="F910" s="35"/>
      <c r="G910" s="36"/>
      <c r="H910" s="36"/>
      <c r="I910" s="37"/>
    </row>
    <row r="911" spans="2:9" ht="14.1" customHeight="1" x14ac:dyDescent="0.15">
      <c r="B911" s="26"/>
      <c r="C911" s="27" t="s">
        <v>419</v>
      </c>
      <c r="D911" s="27" t="s">
        <v>420</v>
      </c>
      <c r="E911" s="28">
        <v>0.5</v>
      </c>
      <c r="F911" s="29" t="s">
        <v>38</v>
      </c>
      <c r="G911" s="30"/>
      <c r="H911" s="30">
        <f t="shared" ref="H911" si="422">ROUNDDOWN(G911*E911,0)</f>
        <v>0</v>
      </c>
      <c r="I911" s="31"/>
    </row>
    <row r="912" spans="2:9" ht="14.1" customHeight="1" x14ac:dyDescent="0.15">
      <c r="B912" s="32"/>
      <c r="C912" s="33"/>
      <c r="D912" s="33"/>
      <c r="E912" s="34"/>
      <c r="F912" s="35"/>
      <c r="G912" s="36"/>
      <c r="H912" s="36"/>
      <c r="I912" s="37"/>
    </row>
    <row r="913" spans="2:9" ht="14.1" customHeight="1" x14ac:dyDescent="0.15">
      <c r="B913" s="26"/>
      <c r="C913" s="27" t="s">
        <v>421</v>
      </c>
      <c r="D913" s="27" t="s">
        <v>422</v>
      </c>
      <c r="E913" s="28">
        <v>1.3</v>
      </c>
      <c r="F913" s="29" t="s">
        <v>38</v>
      </c>
      <c r="G913" s="30"/>
      <c r="H913" s="30">
        <f t="shared" ref="H913" si="423">ROUNDDOWN(G913*E913,0)</f>
        <v>0</v>
      </c>
      <c r="I913" s="31"/>
    </row>
    <row r="914" spans="2:9" ht="14.1" customHeight="1" x14ac:dyDescent="0.15">
      <c r="B914" s="32"/>
      <c r="C914" s="33"/>
      <c r="D914" s="33"/>
      <c r="E914" s="34"/>
      <c r="F914" s="35"/>
      <c r="G914" s="36"/>
      <c r="H914" s="36"/>
      <c r="I914" s="37"/>
    </row>
    <row r="915" spans="2:9" ht="14.1" customHeight="1" x14ac:dyDescent="0.15">
      <c r="B915" s="26"/>
      <c r="C915" s="27" t="s">
        <v>423</v>
      </c>
      <c r="D915" s="27" t="s">
        <v>424</v>
      </c>
      <c r="E915" s="28">
        <v>6.6</v>
      </c>
      <c r="F915" s="29" t="s">
        <v>55</v>
      </c>
      <c r="G915" s="30"/>
      <c r="H915" s="30">
        <f t="shared" ref="H915" si="424">ROUNDDOWN(G915*E915,0)</f>
        <v>0</v>
      </c>
      <c r="I915" s="31"/>
    </row>
    <row r="916" spans="2:9" ht="14.1" customHeight="1" x14ac:dyDescent="0.15">
      <c r="B916" s="32"/>
      <c r="C916" s="33"/>
      <c r="D916" s="33"/>
      <c r="E916" s="34"/>
      <c r="F916" s="35"/>
      <c r="G916" s="36"/>
      <c r="H916" s="36"/>
      <c r="I916" s="37"/>
    </row>
    <row r="917" spans="2:9" ht="14.1" customHeight="1" x14ac:dyDescent="0.15">
      <c r="B917" s="26"/>
      <c r="C917" s="27" t="s">
        <v>648</v>
      </c>
      <c r="D917" s="27" t="s">
        <v>649</v>
      </c>
      <c r="E917" s="28">
        <v>24.6</v>
      </c>
      <c r="F917" s="29" t="s">
        <v>55</v>
      </c>
      <c r="G917" s="30"/>
      <c r="H917" s="30">
        <f t="shared" ref="H917" si="425">ROUNDDOWN(G917*E917,0)</f>
        <v>0</v>
      </c>
      <c r="I917" s="31"/>
    </row>
    <row r="918" spans="2:9" ht="14.1" customHeight="1" x14ac:dyDescent="0.15">
      <c r="B918" s="32"/>
      <c r="C918" s="33"/>
      <c r="D918" s="33"/>
      <c r="E918" s="34"/>
      <c r="F918" s="35"/>
      <c r="G918" s="36"/>
      <c r="H918" s="36"/>
      <c r="I918" s="37"/>
    </row>
    <row r="919" spans="2:9" ht="14.1" customHeight="1" x14ac:dyDescent="0.15">
      <c r="B919" s="26"/>
      <c r="C919" s="27" t="s">
        <v>425</v>
      </c>
      <c r="D919" s="27"/>
      <c r="E919" s="28">
        <v>90.2</v>
      </c>
      <c r="F919" s="29" t="s">
        <v>38</v>
      </c>
      <c r="G919" s="30"/>
      <c r="H919" s="30">
        <f t="shared" ref="H919" si="426">ROUNDDOWN(G919*E919,0)</f>
        <v>0</v>
      </c>
      <c r="I919" s="31"/>
    </row>
    <row r="920" spans="2:9" ht="14.1" customHeight="1" x14ac:dyDescent="0.15">
      <c r="B920" s="32"/>
      <c r="C920" s="33"/>
      <c r="D920" s="33"/>
      <c r="E920" s="34"/>
      <c r="F920" s="35"/>
      <c r="G920" s="36"/>
      <c r="H920" s="36"/>
      <c r="I920" s="37"/>
    </row>
    <row r="921" spans="2:9" ht="14.1" customHeight="1" x14ac:dyDescent="0.15">
      <c r="B921" s="26"/>
      <c r="C921" s="27" t="s">
        <v>426</v>
      </c>
      <c r="D921" s="27" t="s">
        <v>427</v>
      </c>
      <c r="E921" s="28">
        <v>17</v>
      </c>
      <c r="F921" s="29" t="s">
        <v>250</v>
      </c>
      <c r="G921" s="30"/>
      <c r="H921" s="30">
        <f t="shared" ref="H921" si="427">ROUNDDOWN(G921*E921,0)</f>
        <v>0</v>
      </c>
      <c r="I921" s="31"/>
    </row>
    <row r="922" spans="2:9" ht="14.1" customHeight="1" x14ac:dyDescent="0.15">
      <c r="B922" s="32"/>
      <c r="C922" s="33"/>
      <c r="D922" s="33"/>
      <c r="E922" s="34"/>
      <c r="F922" s="35"/>
      <c r="G922" s="36"/>
      <c r="H922" s="36"/>
      <c r="I922" s="37"/>
    </row>
    <row r="923" spans="2:9" ht="14.1" customHeight="1" x14ac:dyDescent="0.15">
      <c r="B923" s="26"/>
      <c r="C923" s="27" t="s">
        <v>428</v>
      </c>
      <c r="D923" s="27" t="s">
        <v>427</v>
      </c>
      <c r="E923" s="28">
        <v>12</v>
      </c>
      <c r="F923" s="29" t="s">
        <v>250</v>
      </c>
      <c r="G923" s="30"/>
      <c r="H923" s="30">
        <f t="shared" ref="H923" si="428">ROUNDDOWN(G923*E923,0)</f>
        <v>0</v>
      </c>
      <c r="I923" s="31"/>
    </row>
    <row r="924" spans="2:9" ht="14.1" customHeight="1" x14ac:dyDescent="0.15">
      <c r="B924" s="32"/>
      <c r="C924" s="33"/>
      <c r="D924" s="33"/>
      <c r="E924" s="34"/>
      <c r="F924" s="35"/>
      <c r="G924" s="36"/>
      <c r="H924" s="36"/>
      <c r="I924" s="37"/>
    </row>
    <row r="925" spans="2:9" ht="14.1" customHeight="1" x14ac:dyDescent="0.15">
      <c r="B925" s="26"/>
      <c r="C925" s="27" t="s">
        <v>429</v>
      </c>
      <c r="D925" s="27" t="s">
        <v>430</v>
      </c>
      <c r="E925" s="28">
        <v>4</v>
      </c>
      <c r="F925" s="29" t="s">
        <v>250</v>
      </c>
      <c r="G925" s="30"/>
      <c r="H925" s="30">
        <f t="shared" ref="H925" si="429">ROUNDDOWN(G925*E925,0)</f>
        <v>0</v>
      </c>
      <c r="I925" s="31"/>
    </row>
    <row r="926" spans="2:9" ht="14.1" customHeight="1" x14ac:dyDescent="0.15">
      <c r="B926" s="32"/>
      <c r="C926" s="33"/>
      <c r="D926" s="33"/>
      <c r="E926" s="34"/>
      <c r="F926" s="35"/>
      <c r="G926" s="36"/>
      <c r="H926" s="36"/>
      <c r="I926" s="37"/>
    </row>
    <row r="927" spans="2:9" ht="14.1" customHeight="1" x14ac:dyDescent="0.15">
      <c r="B927" s="26"/>
      <c r="C927" s="27" t="s">
        <v>429</v>
      </c>
      <c r="D927" s="27" t="s">
        <v>431</v>
      </c>
      <c r="E927" s="28">
        <v>2</v>
      </c>
      <c r="F927" s="29" t="s">
        <v>250</v>
      </c>
      <c r="G927" s="30"/>
      <c r="H927" s="30">
        <f t="shared" ref="H927" si="430">ROUNDDOWN(G927*E927,0)</f>
        <v>0</v>
      </c>
      <c r="I927" s="31"/>
    </row>
    <row r="928" spans="2:9" ht="14.1" customHeight="1" x14ac:dyDescent="0.15">
      <c r="B928" s="32"/>
      <c r="C928" s="33"/>
      <c r="D928" s="33"/>
      <c r="E928" s="34"/>
      <c r="F928" s="35"/>
      <c r="G928" s="36"/>
      <c r="H928" s="36"/>
      <c r="I928" s="37"/>
    </row>
    <row r="929" spans="2:9" ht="14.1" customHeight="1" x14ac:dyDescent="0.15">
      <c r="B929" s="26"/>
      <c r="C929" s="27" t="s">
        <v>432</v>
      </c>
      <c r="D929" s="27" t="s">
        <v>433</v>
      </c>
      <c r="E929" s="28">
        <v>25.5</v>
      </c>
      <c r="F929" s="29" t="s">
        <v>55</v>
      </c>
      <c r="G929" s="30"/>
      <c r="H929" s="30">
        <f t="shared" ref="H929" si="431">ROUNDDOWN(G929*E929,0)</f>
        <v>0</v>
      </c>
      <c r="I929" s="31"/>
    </row>
    <row r="930" spans="2:9" ht="14.1" customHeight="1" x14ac:dyDescent="0.15">
      <c r="B930" s="32"/>
      <c r="C930" s="33"/>
      <c r="D930" s="33"/>
      <c r="E930" s="34"/>
      <c r="F930" s="35"/>
      <c r="G930" s="36"/>
      <c r="H930" s="36"/>
      <c r="I930" s="37"/>
    </row>
    <row r="931" spans="2:9" ht="14.1" customHeight="1" x14ac:dyDescent="0.15">
      <c r="B931" s="26"/>
      <c r="C931" s="27" t="s">
        <v>434</v>
      </c>
      <c r="D931" s="27" t="s">
        <v>435</v>
      </c>
      <c r="E931" s="28">
        <v>12.9</v>
      </c>
      <c r="F931" s="29" t="s">
        <v>55</v>
      </c>
      <c r="G931" s="30"/>
      <c r="H931" s="30">
        <f t="shared" ref="H931" si="432">ROUNDDOWN(G931*E931,0)</f>
        <v>0</v>
      </c>
      <c r="I931" s="31"/>
    </row>
    <row r="932" spans="2:9" ht="14.1" customHeight="1" x14ac:dyDescent="0.15">
      <c r="B932" s="32"/>
      <c r="C932" s="33"/>
      <c r="D932" s="33"/>
      <c r="E932" s="34"/>
      <c r="F932" s="35"/>
      <c r="G932" s="36"/>
      <c r="H932" s="36"/>
      <c r="I932" s="37"/>
    </row>
    <row r="933" spans="2:9" ht="14.1" customHeight="1" x14ac:dyDescent="0.15">
      <c r="B933" s="26"/>
      <c r="C933" s="27" t="s">
        <v>436</v>
      </c>
      <c r="D933" s="27" t="s">
        <v>222</v>
      </c>
      <c r="E933" s="28">
        <v>19.2</v>
      </c>
      <c r="F933" s="29" t="s">
        <v>55</v>
      </c>
      <c r="G933" s="30"/>
      <c r="H933" s="30">
        <f t="shared" ref="H933" si="433">ROUNDDOWN(G933*E933,0)</f>
        <v>0</v>
      </c>
      <c r="I933" s="31"/>
    </row>
    <row r="934" spans="2:9" ht="14.1" customHeight="1" x14ac:dyDescent="0.15">
      <c r="B934" s="32"/>
      <c r="C934" s="33"/>
      <c r="D934" s="33"/>
      <c r="E934" s="34"/>
      <c r="F934" s="35"/>
      <c r="G934" s="36"/>
      <c r="H934" s="36"/>
      <c r="I934" s="37"/>
    </row>
    <row r="935" spans="2:9" ht="14.1" customHeight="1" x14ac:dyDescent="0.15">
      <c r="B935" s="26"/>
      <c r="C935" s="27" t="s">
        <v>437</v>
      </c>
      <c r="D935" s="27" t="s">
        <v>222</v>
      </c>
      <c r="E935" s="28">
        <v>3.8</v>
      </c>
      <c r="F935" s="29" t="s">
        <v>55</v>
      </c>
      <c r="G935" s="30"/>
      <c r="H935" s="30">
        <f t="shared" ref="H935" si="434">ROUNDDOWN(G935*E935,0)</f>
        <v>0</v>
      </c>
      <c r="I935" s="31"/>
    </row>
    <row r="936" spans="2:9" ht="14.1" customHeight="1" x14ac:dyDescent="0.15">
      <c r="B936" s="32"/>
      <c r="C936" s="33"/>
      <c r="D936" s="33"/>
      <c r="E936" s="34"/>
      <c r="F936" s="35"/>
      <c r="G936" s="36"/>
      <c r="H936" s="36"/>
      <c r="I936" s="37"/>
    </row>
    <row r="937" spans="2:9" ht="14.1" customHeight="1" x14ac:dyDescent="0.15">
      <c r="B937" s="26"/>
      <c r="C937" s="27"/>
      <c r="D937" s="27"/>
      <c r="E937" s="28"/>
      <c r="F937" s="29"/>
      <c r="G937" s="30"/>
      <c r="H937" s="30">
        <f t="shared" ref="H937" si="435">ROUNDDOWN(G937*E937,0)</f>
        <v>0</v>
      </c>
      <c r="I937" s="31"/>
    </row>
    <row r="938" spans="2:9" ht="14.1" customHeight="1" x14ac:dyDescent="0.15">
      <c r="B938" s="32"/>
      <c r="C938" s="33"/>
      <c r="D938" s="33"/>
      <c r="E938" s="34"/>
      <c r="F938" s="35"/>
      <c r="G938" s="36"/>
      <c r="H938" s="36"/>
      <c r="I938" s="37"/>
    </row>
    <row r="939" spans="2:9" ht="14.1" customHeight="1" x14ac:dyDescent="0.15">
      <c r="B939" s="26"/>
      <c r="C939" s="29" t="s">
        <v>10</v>
      </c>
      <c r="D939" s="27"/>
      <c r="E939" s="28"/>
      <c r="F939" s="29"/>
      <c r="G939" s="30"/>
      <c r="H939" s="30">
        <f>SUM(H906:H938)</f>
        <v>0</v>
      </c>
      <c r="I939" s="31"/>
    </row>
    <row r="940" spans="2:9" ht="14.1" customHeight="1" x14ac:dyDescent="0.15">
      <c r="B940" s="32"/>
      <c r="C940" s="33"/>
      <c r="D940" s="33"/>
      <c r="E940" s="34"/>
      <c r="F940" s="35"/>
      <c r="G940" s="36"/>
      <c r="H940" s="36"/>
      <c r="I940" s="37"/>
    </row>
    <row r="941" spans="2:9" ht="14.1" customHeight="1" x14ac:dyDescent="0.15">
      <c r="B941" s="17"/>
      <c r="C941" s="19"/>
      <c r="D941" s="19"/>
      <c r="E941" s="20"/>
      <c r="F941" s="21"/>
      <c r="G941" s="40"/>
      <c r="H941" s="40">
        <f t="shared" ref="H941" si="436">ROUNDDOWN(G941*E941,0)</f>
        <v>0</v>
      </c>
      <c r="I941" s="22"/>
    </row>
    <row r="942" spans="2:9" ht="14.1" customHeight="1" x14ac:dyDescent="0.15">
      <c r="B942" s="12"/>
      <c r="C942" s="52" t="str">
        <f>+中科目!$C$51</f>
        <v>躯体改修</v>
      </c>
      <c r="D942" s="52"/>
      <c r="E942" s="53"/>
      <c r="F942" s="14"/>
      <c r="G942" s="54"/>
      <c r="H942" s="54"/>
      <c r="I942" s="11"/>
    </row>
    <row r="943" spans="2:9" ht="14.1" customHeight="1" x14ac:dyDescent="0.15">
      <c r="B943" s="26">
        <f>+中科目!$B$55</f>
        <v>6.2</v>
      </c>
      <c r="C943" s="27" t="str">
        <f>+中科目!$C$55</f>
        <v>改修</v>
      </c>
      <c r="D943" s="27"/>
      <c r="E943" s="28"/>
      <c r="F943" s="29"/>
      <c r="G943" s="30"/>
      <c r="H943" s="30">
        <f t="shared" ref="H943" si="437">ROUNDDOWN(G943*E943,0)</f>
        <v>0</v>
      </c>
      <c r="I943" s="31"/>
    </row>
    <row r="944" spans="2:9" ht="14.1" customHeight="1" x14ac:dyDescent="0.15">
      <c r="B944" s="32"/>
      <c r="C944" s="33"/>
      <c r="D944" s="33"/>
      <c r="E944" s="34"/>
      <c r="F944" s="35"/>
      <c r="G944" s="36"/>
      <c r="H944" s="36"/>
      <c r="I944" s="37"/>
    </row>
    <row r="945" spans="2:9" ht="14.1" customHeight="1" x14ac:dyDescent="0.15">
      <c r="B945" s="26"/>
      <c r="C945" s="27"/>
      <c r="D945" s="27"/>
      <c r="E945" s="28"/>
      <c r="F945" s="29"/>
      <c r="G945" s="30"/>
      <c r="H945" s="30">
        <f t="shared" ref="H945" si="438">ROUNDDOWN(G945*E945,0)</f>
        <v>0</v>
      </c>
      <c r="I945" s="31"/>
    </row>
    <row r="946" spans="2:9" ht="14.1" customHeight="1" x14ac:dyDescent="0.15">
      <c r="B946" s="32"/>
      <c r="C946" s="33"/>
      <c r="D946" s="33"/>
      <c r="E946" s="34"/>
      <c r="F946" s="35"/>
      <c r="G946" s="36"/>
      <c r="H946" s="36"/>
      <c r="I946" s="37"/>
    </row>
    <row r="947" spans="2:9" ht="14.1" customHeight="1" x14ac:dyDescent="0.15">
      <c r="B947" s="26"/>
      <c r="C947" s="27" t="s">
        <v>438</v>
      </c>
      <c r="D947" s="27"/>
      <c r="E947" s="28"/>
      <c r="F947" s="29"/>
      <c r="G947" s="30"/>
      <c r="H947" s="30">
        <f t="shared" ref="H947" si="439">ROUNDDOWN(G947*E947,0)</f>
        <v>0</v>
      </c>
      <c r="I947" s="31"/>
    </row>
    <row r="948" spans="2:9" ht="14.1" customHeight="1" x14ac:dyDescent="0.15">
      <c r="B948" s="32"/>
      <c r="C948" s="33"/>
      <c r="D948" s="33"/>
      <c r="E948" s="34"/>
      <c r="F948" s="35"/>
      <c r="G948" s="36"/>
      <c r="H948" s="36"/>
      <c r="I948" s="37"/>
    </row>
    <row r="949" spans="2:9" ht="14.1" customHeight="1" x14ac:dyDescent="0.15">
      <c r="B949" s="26"/>
      <c r="C949" s="27" t="s">
        <v>439</v>
      </c>
      <c r="D949" s="27"/>
      <c r="E949" s="28">
        <v>5.4</v>
      </c>
      <c r="F949" s="29" t="s">
        <v>440</v>
      </c>
      <c r="G949" s="30"/>
      <c r="H949" s="30">
        <f t="shared" ref="H949" si="440">ROUNDDOWN(G949*E949,0)</f>
        <v>0</v>
      </c>
      <c r="I949" s="31"/>
    </row>
    <row r="950" spans="2:9" ht="14.1" customHeight="1" x14ac:dyDescent="0.15">
      <c r="B950" s="32"/>
      <c r="C950" s="33"/>
      <c r="D950" s="33"/>
      <c r="E950" s="34"/>
      <c r="F950" s="35"/>
      <c r="G950" s="36"/>
      <c r="H950" s="36"/>
      <c r="I950" s="37"/>
    </row>
    <row r="951" spans="2:9" ht="14.1" customHeight="1" x14ac:dyDescent="0.15">
      <c r="B951" s="26"/>
      <c r="C951" s="27" t="s">
        <v>441</v>
      </c>
      <c r="D951" s="27"/>
      <c r="E951" s="28">
        <v>3.4</v>
      </c>
      <c r="F951" s="29" t="s">
        <v>38</v>
      </c>
      <c r="G951" s="30"/>
      <c r="H951" s="30">
        <f t="shared" ref="H951" si="441">ROUNDDOWN(G951*E951,0)</f>
        <v>0</v>
      </c>
      <c r="I951" s="31"/>
    </row>
    <row r="952" spans="2:9" ht="14.1" customHeight="1" x14ac:dyDescent="0.15">
      <c r="B952" s="32"/>
      <c r="C952" s="33"/>
      <c r="D952" s="33"/>
      <c r="E952" s="34"/>
      <c r="F952" s="35"/>
      <c r="G952" s="36"/>
      <c r="H952" s="36"/>
      <c r="I952" s="37"/>
    </row>
    <row r="953" spans="2:9" ht="14.1" customHeight="1" x14ac:dyDescent="0.15">
      <c r="B953" s="26"/>
      <c r="C953" s="27" t="s">
        <v>442</v>
      </c>
      <c r="D953" s="27"/>
      <c r="E953" s="28">
        <v>4.8</v>
      </c>
      <c r="F953" s="29" t="s">
        <v>440</v>
      </c>
      <c r="G953" s="30"/>
      <c r="H953" s="30">
        <f t="shared" ref="H953" si="442">ROUNDDOWN(G953*E953,0)</f>
        <v>0</v>
      </c>
      <c r="I953" s="31"/>
    </row>
    <row r="954" spans="2:9" ht="14.1" customHeight="1" x14ac:dyDescent="0.15">
      <c r="B954" s="32"/>
      <c r="C954" s="33"/>
      <c r="D954" s="33"/>
      <c r="E954" s="34"/>
      <c r="F954" s="35"/>
      <c r="G954" s="36"/>
      <c r="H954" s="36"/>
      <c r="I954" s="37"/>
    </row>
    <row r="955" spans="2:9" ht="14.1" customHeight="1" x14ac:dyDescent="0.15">
      <c r="B955" s="26"/>
      <c r="C955" s="27" t="s">
        <v>443</v>
      </c>
      <c r="D955" s="27"/>
      <c r="E955" s="28">
        <v>0.6</v>
      </c>
      <c r="F955" s="29" t="s">
        <v>440</v>
      </c>
      <c r="G955" s="30"/>
      <c r="H955" s="30">
        <f t="shared" ref="H955" si="443">ROUNDDOWN(G955*E955,0)</f>
        <v>0</v>
      </c>
      <c r="I955" s="31"/>
    </row>
    <row r="956" spans="2:9" ht="14.1" customHeight="1" x14ac:dyDescent="0.15">
      <c r="B956" s="32"/>
      <c r="C956" s="33"/>
      <c r="D956" s="33"/>
      <c r="E956" s="34"/>
      <c r="F956" s="35"/>
      <c r="G956" s="36"/>
      <c r="H956" s="36"/>
      <c r="I956" s="37"/>
    </row>
    <row r="957" spans="2:9" ht="14.1" customHeight="1" x14ac:dyDescent="0.15">
      <c r="B957" s="26"/>
      <c r="C957" s="27" t="s">
        <v>444</v>
      </c>
      <c r="D957" s="27" t="s">
        <v>604</v>
      </c>
      <c r="E957" s="28">
        <v>0.2</v>
      </c>
      <c r="F957" s="29" t="s">
        <v>440</v>
      </c>
      <c r="G957" s="30"/>
      <c r="H957" s="30">
        <f t="shared" ref="H957" si="444">ROUNDDOWN(G957*E957,0)</f>
        <v>0</v>
      </c>
      <c r="I957" s="31"/>
    </row>
    <row r="958" spans="2:9" ht="14.1" customHeight="1" x14ac:dyDescent="0.15">
      <c r="B958" s="32"/>
      <c r="C958" s="33"/>
      <c r="D958" s="33"/>
      <c r="E958" s="34"/>
      <c r="F958" s="35"/>
      <c r="G958" s="36"/>
      <c r="H958" s="36"/>
      <c r="I958" s="37"/>
    </row>
    <row r="959" spans="2:9" ht="14.1" customHeight="1" x14ac:dyDescent="0.15">
      <c r="B959" s="26"/>
      <c r="C959" s="27" t="s">
        <v>445</v>
      </c>
      <c r="D959" s="27" t="s">
        <v>603</v>
      </c>
      <c r="E959" s="28">
        <v>0.4</v>
      </c>
      <c r="F959" s="29" t="s">
        <v>440</v>
      </c>
      <c r="G959" s="30"/>
      <c r="H959" s="30">
        <f t="shared" ref="H959" si="445">ROUNDDOWN(G959*E959,0)</f>
        <v>0</v>
      </c>
      <c r="I959" s="31"/>
    </row>
    <row r="960" spans="2:9" ht="14.1" customHeight="1" x14ac:dyDescent="0.15">
      <c r="B960" s="32"/>
      <c r="C960" s="33"/>
      <c r="D960" s="33"/>
      <c r="E960" s="34"/>
      <c r="F960" s="35"/>
      <c r="G960" s="36"/>
      <c r="H960" s="36"/>
      <c r="I960" s="37"/>
    </row>
    <row r="961" spans="2:9" ht="14.1" customHeight="1" x14ac:dyDescent="0.15">
      <c r="B961" s="26"/>
      <c r="C961" s="27" t="s">
        <v>446</v>
      </c>
      <c r="D961" s="27" t="s">
        <v>603</v>
      </c>
      <c r="E961" s="28">
        <v>0.6</v>
      </c>
      <c r="F961" s="29" t="s">
        <v>440</v>
      </c>
      <c r="G961" s="30"/>
      <c r="H961" s="30">
        <f t="shared" ref="H961" si="446">ROUNDDOWN(G961*E961,0)</f>
        <v>0</v>
      </c>
      <c r="I961" s="31"/>
    </row>
    <row r="962" spans="2:9" ht="14.1" customHeight="1" x14ac:dyDescent="0.15">
      <c r="B962" s="32"/>
      <c r="C962" s="33"/>
      <c r="D962" s="33"/>
      <c r="E962" s="34"/>
      <c r="F962" s="35"/>
      <c r="G962" s="36"/>
      <c r="H962" s="36"/>
      <c r="I962" s="37"/>
    </row>
    <row r="963" spans="2:9" ht="14.1" customHeight="1" x14ac:dyDescent="0.15">
      <c r="B963" s="26"/>
      <c r="C963" s="27" t="s">
        <v>447</v>
      </c>
      <c r="D963" s="27"/>
      <c r="E963" s="28">
        <v>0.2</v>
      </c>
      <c r="F963" s="29" t="s">
        <v>440</v>
      </c>
      <c r="G963" s="30"/>
      <c r="H963" s="30">
        <f t="shared" ref="H963" si="447">ROUNDDOWN(G963*E963,0)</f>
        <v>0</v>
      </c>
      <c r="I963" s="31"/>
    </row>
    <row r="964" spans="2:9" ht="14.1" customHeight="1" x14ac:dyDescent="0.15">
      <c r="B964" s="32"/>
      <c r="C964" s="33"/>
      <c r="D964" s="33"/>
      <c r="E964" s="34"/>
      <c r="F964" s="35"/>
      <c r="G964" s="36"/>
      <c r="H964" s="36"/>
      <c r="I964" s="37"/>
    </row>
    <row r="965" spans="2:9" ht="14.1" customHeight="1" x14ac:dyDescent="0.15">
      <c r="B965" s="26"/>
      <c r="C965" s="27" t="s">
        <v>448</v>
      </c>
      <c r="D965" s="27"/>
      <c r="E965" s="28">
        <v>0.4</v>
      </c>
      <c r="F965" s="29" t="s">
        <v>440</v>
      </c>
      <c r="G965" s="30"/>
      <c r="H965" s="30">
        <f t="shared" ref="H965" si="448">ROUNDDOWN(G965*E965,0)</f>
        <v>0</v>
      </c>
      <c r="I965" s="31"/>
    </row>
    <row r="966" spans="2:9" ht="14.1" customHeight="1" x14ac:dyDescent="0.15">
      <c r="B966" s="32"/>
      <c r="C966" s="33"/>
      <c r="D966" s="33"/>
      <c r="E966" s="34"/>
      <c r="F966" s="35"/>
      <c r="G966" s="36"/>
      <c r="H966" s="36"/>
      <c r="I966" s="37"/>
    </row>
    <row r="967" spans="2:9" ht="14.1" customHeight="1" x14ac:dyDescent="0.15">
      <c r="B967" s="26"/>
      <c r="C967" s="27" t="s">
        <v>449</v>
      </c>
      <c r="D967" s="27"/>
      <c r="E967" s="28">
        <v>0.6</v>
      </c>
      <c r="F967" s="29" t="s">
        <v>440</v>
      </c>
      <c r="G967" s="30"/>
      <c r="H967" s="30">
        <f t="shared" ref="H967" si="449">ROUNDDOWN(G967*E967,0)</f>
        <v>0</v>
      </c>
      <c r="I967" s="31"/>
    </row>
    <row r="968" spans="2:9" ht="14.1" customHeight="1" x14ac:dyDescent="0.15">
      <c r="B968" s="32"/>
      <c r="C968" s="33"/>
      <c r="D968" s="33"/>
      <c r="E968" s="34"/>
      <c r="F968" s="35"/>
      <c r="G968" s="36"/>
      <c r="H968" s="36"/>
      <c r="I968" s="37"/>
    </row>
    <row r="969" spans="2:9" ht="14.1" customHeight="1" x14ac:dyDescent="0.15">
      <c r="B969" s="26"/>
      <c r="C969" s="27" t="s">
        <v>450</v>
      </c>
      <c r="D969" s="27" t="s">
        <v>451</v>
      </c>
      <c r="E969" s="28">
        <v>21.6</v>
      </c>
      <c r="F969" s="29" t="s">
        <v>55</v>
      </c>
      <c r="G969" s="30"/>
      <c r="H969" s="30">
        <f t="shared" ref="H969" si="450">ROUNDDOWN(G969*E969,0)</f>
        <v>0</v>
      </c>
      <c r="I969" s="31"/>
    </row>
    <row r="970" spans="2:9" ht="14.1" customHeight="1" x14ac:dyDescent="0.15">
      <c r="B970" s="32"/>
      <c r="C970" s="33"/>
      <c r="D970" s="33"/>
      <c r="E970" s="34"/>
      <c r="F970" s="35"/>
      <c r="G970" s="36"/>
      <c r="H970" s="36"/>
      <c r="I970" s="37"/>
    </row>
    <row r="971" spans="2:9" ht="14.1" customHeight="1" x14ac:dyDescent="0.15">
      <c r="B971" s="26"/>
      <c r="C971" s="27" t="s">
        <v>452</v>
      </c>
      <c r="D971" s="27" t="s">
        <v>453</v>
      </c>
      <c r="E971" s="28">
        <v>2.1</v>
      </c>
      <c r="F971" s="29" t="s">
        <v>55</v>
      </c>
      <c r="G971" s="30"/>
      <c r="H971" s="30">
        <f t="shared" ref="H971" si="451">ROUNDDOWN(G971*E971,0)</f>
        <v>0</v>
      </c>
      <c r="I971" s="31"/>
    </row>
    <row r="972" spans="2:9" ht="14.1" customHeight="1" x14ac:dyDescent="0.15">
      <c r="B972" s="32"/>
      <c r="C972" s="33"/>
      <c r="D972" s="33"/>
      <c r="E972" s="34"/>
      <c r="F972" s="35"/>
      <c r="G972" s="36"/>
      <c r="H972" s="36"/>
      <c r="I972" s="37"/>
    </row>
    <row r="973" spans="2:9" ht="14.1" customHeight="1" x14ac:dyDescent="0.15">
      <c r="B973" s="26"/>
      <c r="C973" s="27" t="s">
        <v>454</v>
      </c>
      <c r="D973" s="27"/>
      <c r="E973" s="28">
        <v>7.8</v>
      </c>
      <c r="F973" s="29" t="s">
        <v>38</v>
      </c>
      <c r="G973" s="30"/>
      <c r="H973" s="30">
        <f t="shared" ref="H973" si="452">ROUNDDOWN(G973*E973,0)</f>
        <v>0</v>
      </c>
      <c r="I973" s="31"/>
    </row>
    <row r="974" spans="2:9" ht="14.1" customHeight="1" x14ac:dyDescent="0.15">
      <c r="B974" s="32"/>
      <c r="C974" s="33"/>
      <c r="D974" s="33"/>
      <c r="E974" s="34"/>
      <c r="F974" s="35"/>
      <c r="G974" s="36"/>
      <c r="H974" s="36"/>
      <c r="I974" s="37"/>
    </row>
    <row r="975" spans="2:9" ht="14.1" customHeight="1" x14ac:dyDescent="0.15">
      <c r="B975" s="26"/>
      <c r="C975" s="27" t="s">
        <v>455</v>
      </c>
      <c r="D975" s="27"/>
      <c r="E975" s="28">
        <v>3.8</v>
      </c>
      <c r="F975" s="29" t="s">
        <v>38</v>
      </c>
      <c r="G975" s="30"/>
      <c r="H975" s="30">
        <f t="shared" ref="H975" si="453">ROUNDDOWN(G975*E975,0)</f>
        <v>0</v>
      </c>
      <c r="I975" s="31"/>
    </row>
    <row r="976" spans="2:9" ht="14.1" customHeight="1" x14ac:dyDescent="0.15">
      <c r="B976" s="32"/>
      <c r="C976" s="33"/>
      <c r="D976" s="33"/>
      <c r="E976" s="34"/>
      <c r="F976" s="35"/>
      <c r="G976" s="36"/>
      <c r="H976" s="36"/>
      <c r="I976" s="37"/>
    </row>
    <row r="977" spans="2:9" ht="14.1" customHeight="1" x14ac:dyDescent="0.15">
      <c r="B977" s="17"/>
      <c r="C977" s="19" t="s">
        <v>456</v>
      </c>
      <c r="D977" s="19"/>
      <c r="E977" s="20">
        <v>12.9</v>
      </c>
      <c r="F977" s="21" t="s">
        <v>38</v>
      </c>
      <c r="G977" s="40"/>
      <c r="H977" s="40">
        <f t="shared" ref="H977" si="454">ROUNDDOWN(G977*E977,0)</f>
        <v>0</v>
      </c>
      <c r="I977" s="22"/>
    </row>
    <row r="978" spans="2:9" ht="14.1" customHeight="1" x14ac:dyDescent="0.15">
      <c r="B978" s="12"/>
      <c r="C978" s="52"/>
      <c r="D978" s="52"/>
      <c r="E978" s="53"/>
      <c r="F978" s="14"/>
      <c r="G978" s="54"/>
      <c r="H978" s="54"/>
      <c r="I978" s="11"/>
    </row>
    <row r="979" spans="2:9" ht="14.1" customHeight="1" x14ac:dyDescent="0.15">
      <c r="B979" s="26"/>
      <c r="C979" s="27" t="s">
        <v>457</v>
      </c>
      <c r="D979" s="27" t="s">
        <v>458</v>
      </c>
      <c r="E979" s="28">
        <v>89</v>
      </c>
      <c r="F979" s="29" t="s">
        <v>459</v>
      </c>
      <c r="G979" s="30"/>
      <c r="H979" s="30">
        <f t="shared" ref="H979" si="455">ROUNDDOWN(G979*E979,0)</f>
        <v>0</v>
      </c>
      <c r="I979" s="31"/>
    </row>
    <row r="980" spans="2:9" ht="14.1" customHeight="1" x14ac:dyDescent="0.15">
      <c r="B980" s="32"/>
      <c r="C980" s="33"/>
      <c r="D980" s="33"/>
      <c r="E980" s="34"/>
      <c r="F980" s="35"/>
      <c r="G980" s="36"/>
      <c r="H980" s="36"/>
      <c r="I980" s="37"/>
    </row>
    <row r="981" spans="2:9" ht="14.1" customHeight="1" x14ac:dyDescent="0.15">
      <c r="B981" s="26"/>
      <c r="C981" s="27" t="s">
        <v>457</v>
      </c>
      <c r="D981" s="27" t="s">
        <v>460</v>
      </c>
      <c r="E981" s="28">
        <v>35.6</v>
      </c>
      <c r="F981" s="29" t="s">
        <v>459</v>
      </c>
      <c r="G981" s="30"/>
      <c r="H981" s="30">
        <f t="shared" ref="H981" si="456">ROUNDDOWN(G981*E981,0)</f>
        <v>0</v>
      </c>
      <c r="I981" s="31"/>
    </row>
    <row r="982" spans="2:9" ht="14.1" customHeight="1" x14ac:dyDescent="0.15">
      <c r="B982" s="32"/>
      <c r="C982" s="33"/>
      <c r="D982" s="33"/>
      <c r="E982" s="34"/>
      <c r="F982" s="35"/>
      <c r="G982" s="36"/>
      <c r="H982" s="36"/>
      <c r="I982" s="37"/>
    </row>
    <row r="983" spans="2:9" ht="14.1" customHeight="1" x14ac:dyDescent="0.15">
      <c r="B983" s="26"/>
      <c r="C983" s="27" t="s">
        <v>461</v>
      </c>
      <c r="D983" s="27"/>
      <c r="E983" s="28">
        <v>120</v>
      </c>
      <c r="F983" s="29" t="s">
        <v>459</v>
      </c>
      <c r="G983" s="30"/>
      <c r="H983" s="30">
        <f t="shared" ref="H983" si="457">ROUNDDOWN(G983*E983,0)</f>
        <v>0</v>
      </c>
      <c r="I983" s="31"/>
    </row>
    <row r="984" spans="2:9" ht="14.1" customHeight="1" x14ac:dyDescent="0.15">
      <c r="B984" s="32"/>
      <c r="C984" s="33"/>
      <c r="D984" s="33"/>
      <c r="E984" s="34"/>
      <c r="F984" s="35"/>
      <c r="G984" s="36"/>
      <c r="H984" s="36"/>
      <c r="I984" s="37"/>
    </row>
    <row r="985" spans="2:9" ht="14.1" customHeight="1" x14ac:dyDescent="0.15">
      <c r="B985" s="26"/>
      <c r="C985" s="27" t="s">
        <v>462</v>
      </c>
      <c r="D985" s="27"/>
      <c r="E985" s="28">
        <v>120</v>
      </c>
      <c r="F985" s="29" t="s">
        <v>459</v>
      </c>
      <c r="G985" s="30"/>
      <c r="H985" s="30">
        <f t="shared" ref="H985" si="458">ROUNDDOWN(G985*E985,0)</f>
        <v>0</v>
      </c>
      <c r="I985" s="31"/>
    </row>
    <row r="986" spans="2:9" ht="14.1" customHeight="1" x14ac:dyDescent="0.15">
      <c r="B986" s="32"/>
      <c r="C986" s="33"/>
      <c r="D986" s="33"/>
      <c r="E986" s="34"/>
      <c r="F986" s="35"/>
      <c r="G986" s="36"/>
      <c r="H986" s="36"/>
      <c r="I986" s="37"/>
    </row>
    <row r="987" spans="2:9" ht="14.1" customHeight="1" x14ac:dyDescent="0.15">
      <c r="B987" s="26"/>
      <c r="C987" s="27" t="s">
        <v>463</v>
      </c>
      <c r="D987" s="27"/>
      <c r="E987" s="28">
        <v>-3.4</v>
      </c>
      <c r="F987" s="29" t="s">
        <v>459</v>
      </c>
      <c r="G987" s="30"/>
      <c r="H987" s="30">
        <f t="shared" ref="H987" si="459">ROUNDDOWN(G987*E987,0)</f>
        <v>0</v>
      </c>
      <c r="I987" s="31"/>
    </row>
    <row r="988" spans="2:9" ht="14.1" customHeight="1" x14ac:dyDescent="0.15">
      <c r="B988" s="32"/>
      <c r="C988" s="33"/>
      <c r="D988" s="33"/>
      <c r="E988" s="34"/>
      <c r="F988" s="35"/>
      <c r="G988" s="36"/>
      <c r="H988" s="36"/>
      <c r="I988" s="37"/>
    </row>
    <row r="989" spans="2:9" ht="14.1" customHeight="1" x14ac:dyDescent="0.15">
      <c r="B989" s="26"/>
      <c r="C989" s="27" t="s">
        <v>464</v>
      </c>
      <c r="D989" s="27" t="s">
        <v>465</v>
      </c>
      <c r="E989" s="28">
        <v>11</v>
      </c>
      <c r="F989" s="29" t="s">
        <v>250</v>
      </c>
      <c r="G989" s="30"/>
      <c r="H989" s="30">
        <f t="shared" ref="H989" si="460">ROUNDDOWN(G989*E989,0)</f>
        <v>0</v>
      </c>
      <c r="I989" s="31"/>
    </row>
    <row r="990" spans="2:9" ht="14.1" customHeight="1" x14ac:dyDescent="0.15">
      <c r="B990" s="32"/>
      <c r="C990" s="33"/>
      <c r="D990" s="33"/>
      <c r="E990" s="34"/>
      <c r="F990" s="35"/>
      <c r="G990" s="36"/>
      <c r="H990" s="36"/>
      <c r="I990" s="37"/>
    </row>
    <row r="991" spans="2:9" ht="14.1" customHeight="1" x14ac:dyDescent="0.15">
      <c r="B991" s="26"/>
      <c r="C991" s="27" t="s">
        <v>466</v>
      </c>
      <c r="D991" s="27" t="s">
        <v>467</v>
      </c>
      <c r="E991" s="28">
        <v>14</v>
      </c>
      <c r="F991" s="29" t="s">
        <v>250</v>
      </c>
      <c r="G991" s="30"/>
      <c r="H991" s="30">
        <f t="shared" ref="H991" si="461">ROUNDDOWN(G991*E991,0)</f>
        <v>0</v>
      </c>
      <c r="I991" s="31"/>
    </row>
    <row r="992" spans="2:9" ht="14.1" customHeight="1" x14ac:dyDescent="0.15">
      <c r="B992" s="32"/>
      <c r="C992" s="33"/>
      <c r="D992" s="33"/>
      <c r="E992" s="34"/>
      <c r="F992" s="35"/>
      <c r="G992" s="36"/>
      <c r="H992" s="36"/>
      <c r="I992" s="37"/>
    </row>
    <row r="993" spans="2:9" ht="14.1" customHeight="1" x14ac:dyDescent="0.15">
      <c r="B993" s="26"/>
      <c r="C993" s="27" t="s">
        <v>577</v>
      </c>
      <c r="D993" s="27"/>
      <c r="E993" s="28">
        <v>14</v>
      </c>
      <c r="F993" s="29" t="s">
        <v>250</v>
      </c>
      <c r="G993" s="30"/>
      <c r="H993" s="30">
        <f t="shared" ref="H993" si="462">ROUNDDOWN(G993*E993,0)</f>
        <v>0</v>
      </c>
      <c r="I993" s="31"/>
    </row>
    <row r="994" spans="2:9" ht="14.1" customHeight="1" x14ac:dyDescent="0.15">
      <c r="B994" s="32"/>
      <c r="C994" s="33"/>
      <c r="D994" s="33"/>
      <c r="E994" s="34"/>
      <c r="F994" s="35"/>
      <c r="G994" s="36"/>
      <c r="H994" s="36"/>
      <c r="I994" s="37"/>
    </row>
    <row r="995" spans="2:9" ht="14.1" customHeight="1" x14ac:dyDescent="0.15">
      <c r="B995" s="26"/>
      <c r="C995" s="27" t="s">
        <v>468</v>
      </c>
      <c r="D995" s="27" t="s">
        <v>469</v>
      </c>
      <c r="E995" s="28">
        <v>10.7</v>
      </c>
      <c r="F995" s="29" t="s">
        <v>55</v>
      </c>
      <c r="G995" s="30"/>
      <c r="H995" s="30">
        <f t="shared" ref="H995" si="463">ROUNDDOWN(G995*E995,0)</f>
        <v>0</v>
      </c>
      <c r="I995" s="31"/>
    </row>
    <row r="996" spans="2:9" ht="14.1" customHeight="1" x14ac:dyDescent="0.15">
      <c r="B996" s="32"/>
      <c r="C996" s="33"/>
      <c r="D996" s="33"/>
      <c r="E996" s="34"/>
      <c r="F996" s="35"/>
      <c r="G996" s="36"/>
      <c r="H996" s="36"/>
      <c r="I996" s="37"/>
    </row>
    <row r="997" spans="2:9" ht="14.1" customHeight="1" x14ac:dyDescent="0.15">
      <c r="B997" s="26"/>
      <c r="C997" s="27"/>
      <c r="D997" s="27"/>
      <c r="E997" s="28"/>
      <c r="F997" s="29"/>
      <c r="G997" s="30"/>
      <c r="H997" s="30">
        <f t="shared" ref="H997" si="464">ROUNDDOWN(G997*E997,0)</f>
        <v>0</v>
      </c>
      <c r="I997" s="31"/>
    </row>
    <row r="998" spans="2:9" ht="14.1" customHeight="1" x14ac:dyDescent="0.15">
      <c r="B998" s="32"/>
      <c r="C998" s="33"/>
      <c r="D998" s="33"/>
      <c r="E998" s="34"/>
      <c r="F998" s="35"/>
      <c r="G998" s="36"/>
      <c r="H998" s="36"/>
      <c r="I998" s="37"/>
    </row>
    <row r="999" spans="2:9" ht="14.1" customHeight="1" x14ac:dyDescent="0.15">
      <c r="B999" s="26"/>
      <c r="C999" s="27" t="s">
        <v>470</v>
      </c>
      <c r="D999" s="27"/>
      <c r="E999" s="28"/>
      <c r="F999" s="29"/>
      <c r="G999" s="30"/>
      <c r="H999" s="30">
        <f t="shared" ref="H999" si="465">ROUNDDOWN(G999*E999,0)</f>
        <v>0</v>
      </c>
      <c r="I999" s="31"/>
    </row>
    <row r="1000" spans="2:9" ht="14.1" customHeight="1" x14ac:dyDescent="0.15">
      <c r="B1000" s="32"/>
      <c r="C1000" s="33"/>
      <c r="D1000" s="33"/>
      <c r="E1000" s="34"/>
      <c r="F1000" s="35"/>
      <c r="G1000" s="36"/>
      <c r="H1000" s="36"/>
      <c r="I1000" s="37"/>
    </row>
    <row r="1001" spans="2:9" ht="14.1" customHeight="1" x14ac:dyDescent="0.15">
      <c r="B1001" s="26"/>
      <c r="C1001" s="27" t="s">
        <v>471</v>
      </c>
      <c r="D1001" s="27"/>
      <c r="E1001" s="28">
        <v>3.7</v>
      </c>
      <c r="F1001" s="29" t="s">
        <v>440</v>
      </c>
      <c r="G1001" s="30"/>
      <c r="H1001" s="30">
        <f t="shared" ref="H1001" si="466">ROUNDDOWN(G1001*E1001,0)</f>
        <v>0</v>
      </c>
      <c r="I1001" s="31"/>
    </row>
    <row r="1002" spans="2:9" ht="14.1" customHeight="1" x14ac:dyDescent="0.15">
      <c r="B1002" s="32"/>
      <c r="C1002" s="33"/>
      <c r="D1002" s="33"/>
      <c r="E1002" s="34"/>
      <c r="F1002" s="35"/>
      <c r="G1002" s="36"/>
      <c r="H1002" s="36"/>
      <c r="I1002" s="37"/>
    </row>
    <row r="1003" spans="2:9" ht="14.1" customHeight="1" x14ac:dyDescent="0.15">
      <c r="B1003" s="26"/>
      <c r="C1003" s="27" t="s">
        <v>441</v>
      </c>
      <c r="D1003" s="27"/>
      <c r="E1003" s="28">
        <v>12.7</v>
      </c>
      <c r="F1003" s="29" t="s">
        <v>38</v>
      </c>
      <c r="G1003" s="30"/>
      <c r="H1003" s="30">
        <f t="shared" ref="H1003" si="467">ROUNDDOWN(G1003*E1003,0)</f>
        <v>0</v>
      </c>
      <c r="I1003" s="31"/>
    </row>
    <row r="1004" spans="2:9" ht="14.1" customHeight="1" x14ac:dyDescent="0.15">
      <c r="B1004" s="32"/>
      <c r="C1004" s="33"/>
      <c r="D1004" s="33"/>
      <c r="E1004" s="34"/>
      <c r="F1004" s="35"/>
      <c r="G1004" s="36"/>
      <c r="H1004" s="36"/>
      <c r="I1004" s="37"/>
    </row>
    <row r="1005" spans="2:9" ht="14.1" customHeight="1" x14ac:dyDescent="0.15">
      <c r="B1005" s="26"/>
      <c r="C1005" s="27" t="s">
        <v>472</v>
      </c>
      <c r="D1005" s="27"/>
      <c r="E1005" s="28">
        <v>1.3</v>
      </c>
      <c r="F1005" s="29" t="s">
        <v>440</v>
      </c>
      <c r="G1005" s="30"/>
      <c r="H1005" s="30">
        <f t="shared" ref="H1005" si="468">ROUNDDOWN(G1005*E1005,0)</f>
        <v>0</v>
      </c>
      <c r="I1005" s="31"/>
    </row>
    <row r="1006" spans="2:9" ht="14.1" customHeight="1" x14ac:dyDescent="0.15">
      <c r="B1006" s="32"/>
      <c r="C1006" s="33"/>
      <c r="D1006" s="33"/>
      <c r="E1006" s="34"/>
      <c r="F1006" s="35"/>
      <c r="G1006" s="36"/>
      <c r="H1006" s="36"/>
      <c r="I1006" s="37"/>
    </row>
    <row r="1007" spans="2:9" ht="14.1" customHeight="1" x14ac:dyDescent="0.15">
      <c r="B1007" s="26"/>
      <c r="C1007" s="27" t="s">
        <v>443</v>
      </c>
      <c r="D1007" s="27"/>
      <c r="E1007" s="28">
        <v>3.7</v>
      </c>
      <c r="F1007" s="29" t="s">
        <v>440</v>
      </c>
      <c r="G1007" s="30"/>
      <c r="H1007" s="30">
        <f t="shared" ref="H1007" si="469">ROUNDDOWN(G1007*E1007,0)</f>
        <v>0</v>
      </c>
      <c r="I1007" s="31"/>
    </row>
    <row r="1008" spans="2:9" ht="14.1" customHeight="1" x14ac:dyDescent="0.15">
      <c r="B1008" s="32"/>
      <c r="C1008" s="33"/>
      <c r="D1008" s="33"/>
      <c r="E1008" s="34"/>
      <c r="F1008" s="35"/>
      <c r="G1008" s="36"/>
      <c r="H1008" s="36"/>
      <c r="I1008" s="37"/>
    </row>
    <row r="1009" spans="2:9" ht="14.1" customHeight="1" x14ac:dyDescent="0.15">
      <c r="B1009" s="26"/>
      <c r="C1009" s="27" t="s">
        <v>473</v>
      </c>
      <c r="D1009" s="27" t="s">
        <v>603</v>
      </c>
      <c r="E1009" s="28">
        <v>1.3</v>
      </c>
      <c r="F1009" s="29" t="s">
        <v>440</v>
      </c>
      <c r="G1009" s="30"/>
      <c r="H1009" s="30">
        <f t="shared" ref="H1009" si="470">ROUNDDOWN(G1009*E1009,0)</f>
        <v>0</v>
      </c>
      <c r="I1009" s="31"/>
    </row>
    <row r="1010" spans="2:9" ht="14.1" customHeight="1" x14ac:dyDescent="0.15">
      <c r="B1010" s="32"/>
      <c r="C1010" s="33"/>
      <c r="D1010" s="33"/>
      <c r="E1010" s="34"/>
      <c r="F1010" s="35"/>
      <c r="G1010" s="36"/>
      <c r="H1010" s="36"/>
      <c r="I1010" s="37"/>
    </row>
    <row r="1011" spans="2:9" ht="14.1" customHeight="1" x14ac:dyDescent="0.15">
      <c r="B1011" s="26"/>
      <c r="C1011" s="27" t="s">
        <v>474</v>
      </c>
      <c r="D1011" s="27"/>
      <c r="E1011" s="28">
        <v>1.3</v>
      </c>
      <c r="F1011" s="29" t="s">
        <v>440</v>
      </c>
      <c r="G1011" s="30"/>
      <c r="H1011" s="30">
        <f t="shared" ref="H1011" si="471">ROUNDDOWN(G1011*E1011,0)</f>
        <v>0</v>
      </c>
      <c r="I1011" s="31"/>
    </row>
    <row r="1012" spans="2:9" ht="14.1" customHeight="1" x14ac:dyDescent="0.15">
      <c r="B1012" s="32"/>
      <c r="C1012" s="33"/>
      <c r="D1012" s="33"/>
      <c r="E1012" s="34"/>
      <c r="F1012" s="35"/>
      <c r="G1012" s="36"/>
      <c r="H1012" s="36"/>
      <c r="I1012" s="37"/>
    </row>
    <row r="1013" spans="2:9" ht="14.1" customHeight="1" x14ac:dyDescent="0.15">
      <c r="B1013" s="17"/>
      <c r="C1013" s="19" t="s">
        <v>475</v>
      </c>
      <c r="D1013" s="19" t="s">
        <v>453</v>
      </c>
      <c r="E1013" s="20">
        <v>2.7</v>
      </c>
      <c r="F1013" s="21" t="s">
        <v>55</v>
      </c>
      <c r="G1013" s="40"/>
      <c r="H1013" s="40">
        <f t="shared" ref="H1013" si="472">ROUNDDOWN(G1013*E1013,0)</f>
        <v>0</v>
      </c>
      <c r="I1013" s="22"/>
    </row>
    <row r="1014" spans="2:9" ht="14.1" customHeight="1" x14ac:dyDescent="0.15">
      <c r="B1014" s="12"/>
      <c r="C1014" s="52"/>
      <c r="D1014" s="52"/>
      <c r="E1014" s="53"/>
      <c r="F1014" s="14"/>
      <c r="G1014" s="54"/>
      <c r="H1014" s="54"/>
      <c r="I1014" s="11"/>
    </row>
    <row r="1015" spans="2:9" ht="14.1" customHeight="1" x14ac:dyDescent="0.15">
      <c r="B1015" s="26"/>
      <c r="C1015" s="27" t="s">
        <v>452</v>
      </c>
      <c r="D1015" s="27" t="s">
        <v>453</v>
      </c>
      <c r="E1015" s="28">
        <v>6.7</v>
      </c>
      <c r="F1015" s="29" t="s">
        <v>55</v>
      </c>
      <c r="G1015" s="30"/>
      <c r="H1015" s="30">
        <f t="shared" ref="H1015" si="473">ROUNDDOWN(G1015*E1015,0)</f>
        <v>0</v>
      </c>
      <c r="I1015" s="31"/>
    </row>
    <row r="1016" spans="2:9" ht="14.1" customHeight="1" x14ac:dyDescent="0.15">
      <c r="B1016" s="32"/>
      <c r="C1016" s="33"/>
      <c r="D1016" s="33"/>
      <c r="E1016" s="34"/>
      <c r="F1016" s="35"/>
      <c r="G1016" s="36"/>
      <c r="H1016" s="36"/>
      <c r="I1016" s="37"/>
    </row>
    <row r="1017" spans="2:9" ht="14.1" customHeight="1" x14ac:dyDescent="0.15">
      <c r="B1017" s="26"/>
      <c r="C1017" s="27" t="s">
        <v>456</v>
      </c>
      <c r="D1017" s="27"/>
      <c r="E1017" s="28">
        <v>0.9</v>
      </c>
      <c r="F1017" s="29" t="s">
        <v>38</v>
      </c>
      <c r="G1017" s="30"/>
      <c r="H1017" s="30">
        <f t="shared" ref="H1017" si="474">ROUNDDOWN(G1017*E1017,0)</f>
        <v>0</v>
      </c>
      <c r="I1017" s="31"/>
    </row>
    <row r="1018" spans="2:9" ht="14.1" customHeight="1" x14ac:dyDescent="0.15">
      <c r="B1018" s="32"/>
      <c r="C1018" s="33"/>
      <c r="D1018" s="33"/>
      <c r="E1018" s="34"/>
      <c r="F1018" s="35"/>
      <c r="G1018" s="36"/>
      <c r="H1018" s="36"/>
      <c r="I1018" s="37"/>
    </row>
    <row r="1019" spans="2:9" ht="14.1" customHeight="1" x14ac:dyDescent="0.15">
      <c r="B1019" s="26"/>
      <c r="C1019" s="27" t="s">
        <v>457</v>
      </c>
      <c r="D1019" s="27" t="s">
        <v>458</v>
      </c>
      <c r="E1019" s="28">
        <v>129</v>
      </c>
      <c r="F1019" s="29" t="s">
        <v>459</v>
      </c>
      <c r="G1019" s="30"/>
      <c r="H1019" s="30">
        <f t="shared" ref="H1019" si="475">ROUNDDOWN(G1019*E1019,0)</f>
        <v>0</v>
      </c>
      <c r="I1019" s="31"/>
    </row>
    <row r="1020" spans="2:9" ht="14.1" customHeight="1" x14ac:dyDescent="0.15">
      <c r="B1020" s="32"/>
      <c r="C1020" s="33"/>
      <c r="D1020" s="33"/>
      <c r="E1020" s="34"/>
      <c r="F1020" s="35"/>
      <c r="G1020" s="36"/>
      <c r="H1020" s="36"/>
      <c r="I1020" s="37"/>
    </row>
    <row r="1021" spans="2:9" ht="14.1" customHeight="1" x14ac:dyDescent="0.15">
      <c r="B1021" s="26"/>
      <c r="C1021" s="27" t="s">
        <v>461</v>
      </c>
      <c r="D1021" s="27"/>
      <c r="E1021" s="28">
        <v>124</v>
      </c>
      <c r="F1021" s="29" t="s">
        <v>459</v>
      </c>
      <c r="G1021" s="30"/>
      <c r="H1021" s="30">
        <f t="shared" ref="H1021" si="476">ROUNDDOWN(G1021*E1021,0)</f>
        <v>0</v>
      </c>
      <c r="I1021" s="31"/>
    </row>
    <row r="1022" spans="2:9" ht="14.1" customHeight="1" x14ac:dyDescent="0.15">
      <c r="B1022" s="32"/>
      <c r="C1022" s="33"/>
      <c r="D1022" s="33"/>
      <c r="E1022" s="34"/>
      <c r="F1022" s="35"/>
      <c r="G1022" s="36"/>
      <c r="H1022" s="36"/>
      <c r="I1022" s="37"/>
    </row>
    <row r="1023" spans="2:9" ht="14.1" customHeight="1" x14ac:dyDescent="0.15">
      <c r="B1023" s="26"/>
      <c r="C1023" s="27" t="s">
        <v>462</v>
      </c>
      <c r="D1023" s="27"/>
      <c r="E1023" s="28">
        <v>124</v>
      </c>
      <c r="F1023" s="29" t="s">
        <v>459</v>
      </c>
      <c r="G1023" s="30"/>
      <c r="H1023" s="30">
        <f t="shared" ref="H1023" si="477">ROUNDDOWN(G1023*E1023,0)</f>
        <v>0</v>
      </c>
      <c r="I1023" s="31"/>
    </row>
    <row r="1024" spans="2:9" ht="14.1" customHeight="1" x14ac:dyDescent="0.15">
      <c r="B1024" s="32"/>
      <c r="C1024" s="33"/>
      <c r="D1024" s="33"/>
      <c r="E1024" s="34"/>
      <c r="F1024" s="35"/>
      <c r="G1024" s="36"/>
      <c r="H1024" s="36"/>
      <c r="I1024" s="37"/>
    </row>
    <row r="1025" spans="2:9" ht="14.1" customHeight="1" x14ac:dyDescent="0.15">
      <c r="B1025" s="26"/>
      <c r="C1025" s="27" t="s">
        <v>463</v>
      </c>
      <c r="D1025" s="27"/>
      <c r="E1025" s="28">
        <v>-3.5</v>
      </c>
      <c r="F1025" s="29" t="s">
        <v>459</v>
      </c>
      <c r="G1025" s="30"/>
      <c r="H1025" s="30">
        <f t="shared" ref="H1025" si="478">ROUNDDOWN(G1025*E1025,0)</f>
        <v>0</v>
      </c>
      <c r="I1025" s="31"/>
    </row>
    <row r="1026" spans="2:9" ht="14.1" customHeight="1" x14ac:dyDescent="0.15">
      <c r="B1026" s="32"/>
      <c r="C1026" s="33"/>
      <c r="D1026" s="33"/>
      <c r="E1026" s="34"/>
      <c r="F1026" s="35"/>
      <c r="G1026" s="36"/>
      <c r="H1026" s="36"/>
      <c r="I1026" s="37"/>
    </row>
    <row r="1027" spans="2:9" ht="14.1" customHeight="1" x14ac:dyDescent="0.15">
      <c r="B1027" s="26"/>
      <c r="C1027" s="27"/>
      <c r="D1027" s="27"/>
      <c r="E1027" s="28"/>
      <c r="F1027" s="29"/>
      <c r="G1027" s="30"/>
      <c r="H1027" s="30">
        <f t="shared" ref="H1027" si="479">ROUNDDOWN(G1027*E1027,0)</f>
        <v>0</v>
      </c>
      <c r="I1027" s="31"/>
    </row>
    <row r="1028" spans="2:9" ht="14.1" customHeight="1" x14ac:dyDescent="0.15">
      <c r="B1028" s="32"/>
      <c r="C1028" s="33"/>
      <c r="D1028" s="33"/>
      <c r="E1028" s="34"/>
      <c r="F1028" s="35"/>
      <c r="G1028" s="36"/>
      <c r="H1028" s="36"/>
      <c r="I1028" s="37"/>
    </row>
    <row r="1029" spans="2:9" ht="14.1" customHeight="1" x14ac:dyDescent="0.15">
      <c r="B1029" s="26"/>
      <c r="C1029" s="27" t="s">
        <v>483</v>
      </c>
      <c r="D1029" s="27"/>
      <c r="E1029" s="28"/>
      <c r="F1029" s="29"/>
      <c r="G1029" s="30"/>
      <c r="H1029" s="30">
        <f t="shared" ref="H1029" si="480">ROUNDDOWN(G1029*E1029,0)</f>
        <v>0</v>
      </c>
      <c r="I1029" s="31"/>
    </row>
    <row r="1030" spans="2:9" ht="14.1" customHeight="1" x14ac:dyDescent="0.15">
      <c r="B1030" s="32"/>
      <c r="C1030" s="33"/>
      <c r="D1030" s="33"/>
      <c r="E1030" s="34"/>
      <c r="F1030" s="35"/>
      <c r="G1030" s="36"/>
      <c r="H1030" s="36"/>
      <c r="I1030" s="37"/>
    </row>
    <row r="1031" spans="2:9" ht="14.1" customHeight="1" x14ac:dyDescent="0.15">
      <c r="B1031" s="26"/>
      <c r="C1031" s="27" t="s">
        <v>476</v>
      </c>
      <c r="D1031" s="27"/>
      <c r="E1031" s="28">
        <v>0.7</v>
      </c>
      <c r="F1031" s="29" t="s">
        <v>38</v>
      </c>
      <c r="G1031" s="30"/>
      <c r="H1031" s="30">
        <f t="shared" ref="H1031" si="481">ROUNDDOWN(G1031*E1031,0)</f>
        <v>0</v>
      </c>
      <c r="I1031" s="31"/>
    </row>
    <row r="1032" spans="2:9" ht="14.1" customHeight="1" x14ac:dyDescent="0.15">
      <c r="B1032" s="32"/>
      <c r="C1032" s="33"/>
      <c r="D1032" s="33"/>
      <c r="E1032" s="34"/>
      <c r="F1032" s="35"/>
      <c r="G1032" s="36"/>
      <c r="H1032" s="36"/>
      <c r="I1032" s="37"/>
    </row>
    <row r="1033" spans="2:9" ht="14.1" customHeight="1" x14ac:dyDescent="0.15">
      <c r="B1033" s="26"/>
      <c r="C1033" s="27" t="s">
        <v>477</v>
      </c>
      <c r="D1033" s="27" t="s">
        <v>603</v>
      </c>
      <c r="E1033" s="28">
        <v>0.1</v>
      </c>
      <c r="F1033" s="29" t="s">
        <v>440</v>
      </c>
      <c r="G1033" s="30"/>
      <c r="H1033" s="30">
        <f t="shared" ref="H1033" si="482">ROUNDDOWN(G1033*E1033,0)</f>
        <v>0</v>
      </c>
      <c r="I1033" s="31"/>
    </row>
    <row r="1034" spans="2:9" ht="14.1" customHeight="1" x14ac:dyDescent="0.15">
      <c r="B1034" s="32"/>
      <c r="C1034" s="33"/>
      <c r="D1034" s="33"/>
      <c r="E1034" s="34"/>
      <c r="F1034" s="35"/>
      <c r="G1034" s="36"/>
      <c r="H1034" s="36"/>
      <c r="I1034" s="37"/>
    </row>
    <row r="1035" spans="2:9" ht="14.1" customHeight="1" x14ac:dyDescent="0.15">
      <c r="B1035" s="26"/>
      <c r="C1035" s="27" t="s">
        <v>478</v>
      </c>
      <c r="D1035" s="27"/>
      <c r="E1035" s="28">
        <v>0.1</v>
      </c>
      <c r="F1035" s="29" t="s">
        <v>440</v>
      </c>
      <c r="G1035" s="30"/>
      <c r="H1035" s="30">
        <f t="shared" ref="H1035" si="483">ROUNDDOWN(G1035*E1035,0)</f>
        <v>0</v>
      </c>
      <c r="I1035" s="31"/>
    </row>
    <row r="1036" spans="2:9" ht="14.1" customHeight="1" x14ac:dyDescent="0.15">
      <c r="B1036" s="32"/>
      <c r="C1036" s="33"/>
      <c r="D1036" s="33"/>
      <c r="E1036" s="34"/>
      <c r="F1036" s="35"/>
      <c r="G1036" s="36"/>
      <c r="H1036" s="36"/>
      <c r="I1036" s="37"/>
    </row>
    <row r="1037" spans="2:9" ht="14.1" customHeight="1" x14ac:dyDescent="0.15">
      <c r="B1037" s="26"/>
      <c r="C1037" s="27" t="s">
        <v>454</v>
      </c>
      <c r="D1037" s="27"/>
      <c r="E1037" s="28">
        <v>0.3</v>
      </c>
      <c r="F1037" s="29" t="s">
        <v>38</v>
      </c>
      <c r="G1037" s="30"/>
      <c r="H1037" s="30">
        <f t="shared" ref="H1037" si="484">ROUNDDOWN(G1037*E1037,0)</f>
        <v>0</v>
      </c>
      <c r="I1037" s="31"/>
    </row>
    <row r="1038" spans="2:9" ht="14.1" customHeight="1" x14ac:dyDescent="0.15">
      <c r="B1038" s="32"/>
      <c r="C1038" s="33"/>
      <c r="D1038" s="33"/>
      <c r="E1038" s="34"/>
      <c r="F1038" s="35"/>
      <c r="G1038" s="36"/>
      <c r="H1038" s="36"/>
      <c r="I1038" s="37"/>
    </row>
    <row r="1039" spans="2:9" ht="14.1" customHeight="1" x14ac:dyDescent="0.15">
      <c r="B1039" s="26"/>
      <c r="C1039" s="27" t="s">
        <v>456</v>
      </c>
      <c r="D1039" s="27"/>
      <c r="E1039" s="28">
        <v>0.3</v>
      </c>
      <c r="F1039" s="29" t="s">
        <v>38</v>
      </c>
      <c r="G1039" s="30"/>
      <c r="H1039" s="30">
        <f t="shared" ref="H1039" si="485">ROUNDDOWN(G1039*E1039,0)</f>
        <v>0</v>
      </c>
      <c r="I1039" s="31"/>
    </row>
    <row r="1040" spans="2:9" ht="14.1" customHeight="1" x14ac:dyDescent="0.15">
      <c r="B1040" s="32"/>
      <c r="C1040" s="33"/>
      <c r="D1040" s="33"/>
      <c r="E1040" s="34"/>
      <c r="F1040" s="35"/>
      <c r="G1040" s="36"/>
      <c r="H1040" s="36"/>
      <c r="I1040" s="37"/>
    </row>
    <row r="1041" spans="2:9" ht="14.1" customHeight="1" x14ac:dyDescent="0.15">
      <c r="B1041" s="26"/>
      <c r="C1041" s="27" t="s">
        <v>457</v>
      </c>
      <c r="D1041" s="27" t="s">
        <v>458</v>
      </c>
      <c r="E1041" s="28">
        <v>5.3</v>
      </c>
      <c r="F1041" s="29" t="s">
        <v>459</v>
      </c>
      <c r="G1041" s="30"/>
      <c r="H1041" s="30">
        <f t="shared" ref="H1041" si="486">ROUNDDOWN(G1041*E1041,0)</f>
        <v>0</v>
      </c>
      <c r="I1041" s="31"/>
    </row>
    <row r="1042" spans="2:9" ht="14.1" customHeight="1" x14ac:dyDescent="0.15">
      <c r="B1042" s="32"/>
      <c r="C1042" s="33"/>
      <c r="D1042" s="33"/>
      <c r="E1042" s="34"/>
      <c r="F1042" s="35"/>
      <c r="G1042" s="36"/>
      <c r="H1042" s="36"/>
      <c r="I1042" s="37"/>
    </row>
    <row r="1043" spans="2:9" ht="14.1" customHeight="1" x14ac:dyDescent="0.15">
      <c r="B1043" s="26"/>
      <c r="C1043" s="27" t="s">
        <v>457</v>
      </c>
      <c r="D1043" s="27" t="s">
        <v>460</v>
      </c>
      <c r="E1043" s="28">
        <v>4.2</v>
      </c>
      <c r="F1043" s="29" t="s">
        <v>459</v>
      </c>
      <c r="G1043" s="30"/>
      <c r="H1043" s="30">
        <f t="shared" ref="H1043" si="487">ROUNDDOWN(G1043*E1043,0)</f>
        <v>0</v>
      </c>
      <c r="I1043" s="31"/>
    </row>
    <row r="1044" spans="2:9" ht="14.1" customHeight="1" x14ac:dyDescent="0.15">
      <c r="B1044" s="32"/>
      <c r="C1044" s="33"/>
      <c r="D1044" s="33"/>
      <c r="E1044" s="34"/>
      <c r="F1044" s="35"/>
      <c r="G1044" s="36"/>
      <c r="H1044" s="36"/>
      <c r="I1044" s="37"/>
    </row>
    <row r="1045" spans="2:9" ht="14.1" customHeight="1" x14ac:dyDescent="0.15">
      <c r="B1045" s="26"/>
      <c r="C1045" s="27" t="s">
        <v>461</v>
      </c>
      <c r="D1045" s="27"/>
      <c r="E1045" s="28">
        <v>9.1</v>
      </c>
      <c r="F1045" s="29" t="s">
        <v>459</v>
      </c>
      <c r="G1045" s="30"/>
      <c r="H1045" s="30">
        <f t="shared" ref="H1045" si="488">ROUNDDOWN(G1045*E1045,0)</f>
        <v>0</v>
      </c>
      <c r="I1045" s="31"/>
    </row>
    <row r="1046" spans="2:9" ht="14.1" customHeight="1" x14ac:dyDescent="0.15">
      <c r="B1046" s="32"/>
      <c r="C1046" s="33"/>
      <c r="D1046" s="33"/>
      <c r="E1046" s="34"/>
      <c r="F1046" s="35"/>
      <c r="G1046" s="36"/>
      <c r="H1046" s="36"/>
      <c r="I1046" s="37"/>
    </row>
    <row r="1047" spans="2:9" ht="14.1" customHeight="1" x14ac:dyDescent="0.15">
      <c r="B1047" s="26"/>
      <c r="C1047" s="27" t="s">
        <v>462</v>
      </c>
      <c r="D1047" s="27"/>
      <c r="E1047" s="28">
        <v>9.1</v>
      </c>
      <c r="F1047" s="29" t="s">
        <v>459</v>
      </c>
      <c r="G1047" s="30"/>
      <c r="H1047" s="30">
        <f t="shared" ref="H1047" si="489">ROUNDDOWN(G1047*E1047,0)</f>
        <v>0</v>
      </c>
      <c r="I1047" s="31"/>
    </row>
    <row r="1048" spans="2:9" ht="14.1" customHeight="1" x14ac:dyDescent="0.15">
      <c r="B1048" s="32"/>
      <c r="C1048" s="33"/>
      <c r="D1048" s="33"/>
      <c r="E1048" s="34"/>
      <c r="F1048" s="35"/>
      <c r="G1048" s="36"/>
      <c r="H1048" s="36"/>
      <c r="I1048" s="37"/>
    </row>
    <row r="1049" spans="2:9" ht="14.1" customHeight="1" x14ac:dyDescent="0.15">
      <c r="B1049" s="17"/>
      <c r="C1049" s="19" t="s">
        <v>463</v>
      </c>
      <c r="D1049" s="19"/>
      <c r="E1049" s="20">
        <v>-0.3</v>
      </c>
      <c r="F1049" s="21" t="s">
        <v>459</v>
      </c>
      <c r="G1049" s="40"/>
      <c r="H1049" s="40">
        <f t="shared" ref="H1049" si="490">ROUNDDOWN(G1049*E1049,0)</f>
        <v>0</v>
      </c>
      <c r="I1049" s="22"/>
    </row>
    <row r="1050" spans="2:9" ht="14.1" customHeight="1" x14ac:dyDescent="0.15">
      <c r="B1050" s="12"/>
      <c r="C1050" s="52"/>
      <c r="D1050" s="52"/>
      <c r="E1050" s="53"/>
      <c r="F1050" s="14"/>
      <c r="G1050" s="54"/>
      <c r="H1050" s="54"/>
      <c r="I1050" s="11"/>
    </row>
    <row r="1051" spans="2:9" ht="14.1" customHeight="1" x14ac:dyDescent="0.15">
      <c r="B1051" s="26"/>
      <c r="C1051" s="27" t="s">
        <v>464</v>
      </c>
      <c r="D1051" s="27" t="s">
        <v>479</v>
      </c>
      <c r="E1051" s="28">
        <v>18</v>
      </c>
      <c r="F1051" s="29" t="s">
        <v>250</v>
      </c>
      <c r="G1051" s="30"/>
      <c r="H1051" s="30">
        <f t="shared" ref="H1051" si="491">ROUNDDOWN(G1051*E1051,0)</f>
        <v>0</v>
      </c>
      <c r="I1051" s="31"/>
    </row>
    <row r="1052" spans="2:9" ht="14.1" customHeight="1" x14ac:dyDescent="0.15">
      <c r="B1052" s="32"/>
      <c r="C1052" s="33"/>
      <c r="D1052" s="33"/>
      <c r="E1052" s="34"/>
      <c r="F1052" s="35"/>
      <c r="G1052" s="36"/>
      <c r="H1052" s="36"/>
      <c r="I1052" s="37"/>
    </row>
    <row r="1053" spans="2:9" ht="14.1" customHeight="1" x14ac:dyDescent="0.15">
      <c r="B1053" s="26"/>
      <c r="C1053" s="27" t="s">
        <v>464</v>
      </c>
      <c r="D1053" s="27" t="s">
        <v>480</v>
      </c>
      <c r="E1053" s="28">
        <v>4</v>
      </c>
      <c r="F1053" s="29" t="s">
        <v>250</v>
      </c>
      <c r="G1053" s="30"/>
      <c r="H1053" s="30">
        <f t="shared" ref="H1053" si="492">ROUNDDOWN(G1053*E1053,0)</f>
        <v>0</v>
      </c>
      <c r="I1053" s="31"/>
    </row>
    <row r="1054" spans="2:9" ht="14.1" customHeight="1" x14ac:dyDescent="0.15">
      <c r="B1054" s="32"/>
      <c r="C1054" s="33"/>
      <c r="D1054" s="33"/>
      <c r="E1054" s="34"/>
      <c r="F1054" s="35"/>
      <c r="G1054" s="36"/>
      <c r="H1054" s="36"/>
      <c r="I1054" s="37"/>
    </row>
    <row r="1055" spans="2:9" ht="14.1" customHeight="1" x14ac:dyDescent="0.15">
      <c r="B1055" s="26"/>
      <c r="C1055" s="27" t="s">
        <v>481</v>
      </c>
      <c r="D1055" s="27"/>
      <c r="E1055" s="28">
        <v>2</v>
      </c>
      <c r="F1055" s="29" t="s">
        <v>482</v>
      </c>
      <c r="G1055" s="30"/>
      <c r="H1055" s="30">
        <f t="shared" ref="H1055" si="493">ROUNDDOWN(G1055*E1055,0)</f>
        <v>0</v>
      </c>
      <c r="I1055" s="31"/>
    </row>
    <row r="1056" spans="2:9" ht="14.1" customHeight="1" x14ac:dyDescent="0.15">
      <c r="B1056" s="32"/>
      <c r="C1056" s="33"/>
      <c r="D1056" s="33"/>
      <c r="E1056" s="34"/>
      <c r="F1056" s="35"/>
      <c r="G1056" s="36"/>
      <c r="H1056" s="36"/>
      <c r="I1056" s="37"/>
    </row>
    <row r="1057" spans="2:9" ht="14.1" customHeight="1" x14ac:dyDescent="0.15">
      <c r="B1057" s="26"/>
      <c r="C1057" s="27"/>
      <c r="D1057" s="27"/>
      <c r="E1057" s="28"/>
      <c r="F1057" s="29"/>
      <c r="G1057" s="30"/>
      <c r="H1057" s="30">
        <f t="shared" ref="H1057" si="494">ROUNDDOWN(G1057*E1057,0)</f>
        <v>0</v>
      </c>
      <c r="I1057" s="31"/>
    </row>
    <row r="1058" spans="2:9" ht="14.1" customHeight="1" x14ac:dyDescent="0.15">
      <c r="B1058" s="32"/>
      <c r="C1058" s="33"/>
      <c r="D1058" s="33"/>
      <c r="E1058" s="34"/>
      <c r="F1058" s="35"/>
      <c r="G1058" s="36"/>
      <c r="H1058" s="36"/>
      <c r="I1058" s="37"/>
    </row>
    <row r="1059" spans="2:9" ht="14.1" customHeight="1" x14ac:dyDescent="0.15">
      <c r="B1059" s="26"/>
      <c r="C1059" s="27" t="s">
        <v>484</v>
      </c>
      <c r="D1059" s="27"/>
      <c r="E1059" s="28"/>
      <c r="F1059" s="29"/>
      <c r="G1059" s="30"/>
      <c r="H1059" s="30">
        <f t="shared" ref="H1059" si="495">ROUNDDOWN(G1059*E1059,0)</f>
        <v>0</v>
      </c>
      <c r="I1059" s="31"/>
    </row>
    <row r="1060" spans="2:9" ht="14.1" customHeight="1" x14ac:dyDescent="0.15">
      <c r="B1060" s="32"/>
      <c r="C1060" s="33"/>
      <c r="D1060" s="33"/>
      <c r="E1060" s="34"/>
      <c r="F1060" s="35"/>
      <c r="G1060" s="36"/>
      <c r="H1060" s="36"/>
      <c r="I1060" s="37"/>
    </row>
    <row r="1061" spans="2:9" ht="14.1" customHeight="1" x14ac:dyDescent="0.15">
      <c r="B1061" s="26"/>
      <c r="C1061" s="27" t="s">
        <v>485</v>
      </c>
      <c r="D1061" s="27"/>
      <c r="E1061" s="28">
        <v>4</v>
      </c>
      <c r="F1061" s="29" t="s">
        <v>607</v>
      </c>
      <c r="G1061" s="30"/>
      <c r="H1061" s="30">
        <f t="shared" ref="H1061" si="496">ROUNDDOWN(G1061*E1061,0)</f>
        <v>0</v>
      </c>
      <c r="I1061" s="31"/>
    </row>
    <row r="1062" spans="2:9" ht="14.1" customHeight="1" x14ac:dyDescent="0.15">
      <c r="B1062" s="32"/>
      <c r="C1062" s="33"/>
      <c r="D1062" s="33"/>
      <c r="E1062" s="34"/>
      <c r="F1062" s="35"/>
      <c r="G1062" s="36"/>
      <c r="H1062" s="36"/>
      <c r="I1062" s="37"/>
    </row>
    <row r="1063" spans="2:9" ht="14.1" customHeight="1" x14ac:dyDescent="0.15">
      <c r="B1063" s="26"/>
      <c r="C1063" s="27" t="s">
        <v>605</v>
      </c>
      <c r="D1063" s="27"/>
      <c r="E1063" s="28">
        <v>1</v>
      </c>
      <c r="F1063" s="29" t="s">
        <v>606</v>
      </c>
      <c r="G1063" s="30"/>
      <c r="H1063" s="30">
        <f t="shared" ref="H1063" si="497">ROUNDDOWN(G1063*E1063,0)</f>
        <v>0</v>
      </c>
      <c r="I1063" s="31"/>
    </row>
    <row r="1064" spans="2:9" ht="14.1" customHeight="1" x14ac:dyDescent="0.15">
      <c r="B1064" s="32"/>
      <c r="C1064" s="33"/>
      <c r="D1064" s="33"/>
      <c r="E1064" s="34"/>
      <c r="F1064" s="35"/>
      <c r="G1064" s="36"/>
      <c r="H1064" s="36"/>
      <c r="I1064" s="37"/>
    </row>
    <row r="1065" spans="2:9" ht="14.1" customHeight="1" x14ac:dyDescent="0.15">
      <c r="B1065" s="26"/>
      <c r="C1065" s="27"/>
      <c r="D1065" s="27"/>
      <c r="E1065" s="28"/>
      <c r="F1065" s="29"/>
      <c r="G1065" s="30"/>
      <c r="H1065" s="30">
        <f t="shared" ref="H1065" si="498">ROUNDDOWN(G1065*E1065,0)</f>
        <v>0</v>
      </c>
      <c r="I1065" s="31"/>
    </row>
    <row r="1066" spans="2:9" ht="14.1" customHeight="1" x14ac:dyDescent="0.15">
      <c r="B1066" s="32"/>
      <c r="C1066" s="33"/>
      <c r="D1066" s="33"/>
      <c r="E1066" s="34"/>
      <c r="F1066" s="35"/>
      <c r="G1066" s="36"/>
      <c r="H1066" s="36"/>
      <c r="I1066" s="37"/>
    </row>
    <row r="1067" spans="2:9" ht="14.1" customHeight="1" x14ac:dyDescent="0.15">
      <c r="B1067" s="26"/>
      <c r="C1067" s="27" t="s">
        <v>61</v>
      </c>
      <c r="D1067" s="27"/>
      <c r="E1067" s="28"/>
      <c r="F1067" s="29"/>
      <c r="G1067" s="30"/>
      <c r="H1067" s="30">
        <f t="shared" ref="H1067" si="499">ROUNDDOWN(G1067*E1067,0)</f>
        <v>0</v>
      </c>
      <c r="I1067" s="31"/>
    </row>
    <row r="1068" spans="2:9" ht="14.1" customHeight="1" x14ac:dyDescent="0.15">
      <c r="B1068" s="32"/>
      <c r="C1068" s="33"/>
      <c r="D1068" s="33"/>
      <c r="E1068" s="61"/>
      <c r="F1068" s="35"/>
      <c r="G1068" s="36"/>
      <c r="H1068" s="36"/>
      <c r="I1068" s="37"/>
    </row>
    <row r="1069" spans="2:9" ht="14.1" customHeight="1" x14ac:dyDescent="0.15">
      <c r="B1069" s="26"/>
      <c r="C1069" s="27" t="s">
        <v>654</v>
      </c>
      <c r="D1069" s="27" t="s">
        <v>650</v>
      </c>
      <c r="E1069" s="62">
        <v>0.03</v>
      </c>
      <c r="F1069" s="29" t="s">
        <v>440</v>
      </c>
      <c r="G1069" s="30"/>
      <c r="H1069" s="30">
        <f t="shared" ref="H1069" si="500">ROUNDDOWN(G1069*E1069,0)</f>
        <v>0</v>
      </c>
      <c r="I1069" s="31"/>
    </row>
    <row r="1070" spans="2:9" ht="14.1" customHeight="1" x14ac:dyDescent="0.15">
      <c r="B1070" s="32"/>
      <c r="C1070" s="33"/>
      <c r="D1070" s="33"/>
      <c r="E1070" s="61"/>
      <c r="F1070" s="35"/>
      <c r="G1070" s="36"/>
      <c r="H1070" s="36"/>
      <c r="I1070" s="37"/>
    </row>
    <row r="1071" spans="2:9" ht="14.1" customHeight="1" x14ac:dyDescent="0.15">
      <c r="B1071" s="26"/>
      <c r="C1071" s="27" t="s">
        <v>654</v>
      </c>
      <c r="D1071" s="27" t="s">
        <v>651</v>
      </c>
      <c r="E1071" s="62">
        <v>0.02</v>
      </c>
      <c r="F1071" s="29" t="s">
        <v>440</v>
      </c>
      <c r="G1071" s="30"/>
      <c r="H1071" s="30">
        <f t="shared" ref="H1071" si="501">ROUNDDOWN(G1071*E1071,0)</f>
        <v>0</v>
      </c>
      <c r="I1071" s="31"/>
    </row>
    <row r="1072" spans="2:9" ht="14.1" customHeight="1" x14ac:dyDescent="0.15">
      <c r="B1072" s="32"/>
      <c r="C1072" s="33"/>
      <c r="D1072" s="33"/>
      <c r="E1072" s="61"/>
      <c r="F1072" s="35"/>
      <c r="G1072" s="36"/>
      <c r="H1072" s="36"/>
      <c r="I1072" s="37"/>
    </row>
    <row r="1073" spans="2:9" ht="14.1" customHeight="1" x14ac:dyDescent="0.15">
      <c r="B1073" s="26"/>
      <c r="C1073" s="27" t="s">
        <v>655</v>
      </c>
      <c r="D1073" s="27" t="s">
        <v>650</v>
      </c>
      <c r="E1073" s="62">
        <v>0.31</v>
      </c>
      <c r="F1073" s="29" t="s">
        <v>440</v>
      </c>
      <c r="G1073" s="30"/>
      <c r="H1073" s="30">
        <f t="shared" ref="H1073" si="502">ROUNDDOWN(G1073*E1073,0)</f>
        <v>0</v>
      </c>
      <c r="I1073" s="31"/>
    </row>
    <row r="1074" spans="2:9" ht="14.1" customHeight="1" x14ac:dyDescent="0.15">
      <c r="B1074" s="32"/>
      <c r="C1074" s="33"/>
      <c r="D1074" s="33"/>
      <c r="E1074" s="61"/>
      <c r="F1074" s="35"/>
      <c r="G1074" s="36"/>
      <c r="H1074" s="36"/>
      <c r="I1074" s="37"/>
    </row>
    <row r="1075" spans="2:9" ht="14.1" customHeight="1" x14ac:dyDescent="0.15">
      <c r="B1075" s="26"/>
      <c r="C1075" s="27" t="s">
        <v>655</v>
      </c>
      <c r="D1075" s="27" t="s">
        <v>651</v>
      </c>
      <c r="E1075" s="62">
        <v>0.11</v>
      </c>
      <c r="F1075" s="29" t="s">
        <v>440</v>
      </c>
      <c r="G1075" s="30"/>
      <c r="H1075" s="30">
        <f t="shared" ref="H1075" si="503">ROUNDDOWN(G1075*E1075,0)</f>
        <v>0</v>
      </c>
      <c r="I1075" s="31"/>
    </row>
    <row r="1076" spans="2:9" ht="14.1" customHeight="1" x14ac:dyDescent="0.15">
      <c r="B1076" s="32"/>
      <c r="C1076" s="33"/>
      <c r="D1076" s="33"/>
      <c r="E1076" s="61"/>
      <c r="F1076" s="35"/>
      <c r="G1076" s="36"/>
      <c r="H1076" s="36"/>
      <c r="I1076" s="37"/>
    </row>
    <row r="1077" spans="2:9" ht="14.1" customHeight="1" x14ac:dyDescent="0.15">
      <c r="B1077" s="26"/>
      <c r="C1077" s="27" t="s">
        <v>655</v>
      </c>
      <c r="D1077" s="27" t="s">
        <v>652</v>
      </c>
      <c r="E1077" s="62">
        <v>0.6</v>
      </c>
      <c r="F1077" s="29" t="s">
        <v>440</v>
      </c>
      <c r="G1077" s="30"/>
      <c r="H1077" s="30">
        <f t="shared" ref="H1077" si="504">ROUNDDOWN(G1077*E1077,0)</f>
        <v>0</v>
      </c>
      <c r="I1077" s="31"/>
    </row>
    <row r="1078" spans="2:9" ht="14.1" customHeight="1" x14ac:dyDescent="0.15">
      <c r="B1078" s="32"/>
      <c r="C1078" s="33"/>
      <c r="D1078" s="33"/>
      <c r="E1078" s="61"/>
      <c r="F1078" s="35"/>
      <c r="G1078" s="36"/>
      <c r="H1078" s="36"/>
      <c r="I1078" s="37"/>
    </row>
    <row r="1079" spans="2:9" ht="14.1" customHeight="1" x14ac:dyDescent="0.15">
      <c r="B1079" s="26"/>
      <c r="C1079" s="27" t="s">
        <v>655</v>
      </c>
      <c r="D1079" s="27" t="s">
        <v>653</v>
      </c>
      <c r="E1079" s="62">
        <v>1.32</v>
      </c>
      <c r="F1079" s="29" t="s">
        <v>440</v>
      </c>
      <c r="G1079" s="30"/>
      <c r="H1079" s="30">
        <f t="shared" ref="H1079" si="505">ROUNDDOWN(G1079*E1079,0)</f>
        <v>0</v>
      </c>
      <c r="I1079" s="31"/>
    </row>
    <row r="1080" spans="2:9" ht="14.1" customHeight="1" x14ac:dyDescent="0.15">
      <c r="B1080" s="32"/>
      <c r="C1080" s="33"/>
      <c r="D1080" s="33"/>
      <c r="E1080" s="61"/>
      <c r="F1080" s="35"/>
      <c r="G1080" s="36"/>
      <c r="H1080" s="36"/>
      <c r="I1080" s="37"/>
    </row>
    <row r="1081" spans="2:9" ht="14.1" customHeight="1" x14ac:dyDescent="0.15">
      <c r="B1081" s="26"/>
      <c r="C1081" s="27"/>
      <c r="D1081" s="27"/>
      <c r="E1081" s="62"/>
      <c r="F1081" s="29"/>
      <c r="G1081" s="30"/>
      <c r="H1081" s="30">
        <f t="shared" ref="H1081" si="506">ROUNDDOWN(G1081*E1081,0)</f>
        <v>0</v>
      </c>
      <c r="I1081" s="31"/>
    </row>
    <row r="1082" spans="2:9" ht="14.1" customHeight="1" x14ac:dyDescent="0.15">
      <c r="B1082" s="32"/>
      <c r="C1082" s="33"/>
      <c r="D1082" s="33"/>
      <c r="E1082" s="61"/>
      <c r="F1082" s="35"/>
      <c r="G1082" s="36"/>
      <c r="H1082" s="36"/>
      <c r="I1082" s="37"/>
    </row>
    <row r="1083" spans="2:9" ht="14.1" customHeight="1" x14ac:dyDescent="0.15">
      <c r="B1083" s="26"/>
      <c r="C1083" s="27"/>
      <c r="D1083" s="27"/>
      <c r="E1083" s="62"/>
      <c r="F1083" s="29"/>
      <c r="G1083" s="30"/>
      <c r="H1083" s="30">
        <f t="shared" ref="H1083" si="507">ROUNDDOWN(G1083*E1083,0)</f>
        <v>0</v>
      </c>
      <c r="I1083" s="31"/>
    </row>
    <row r="1084" spans="2:9" ht="14.1" customHeight="1" x14ac:dyDescent="0.15">
      <c r="B1084" s="32"/>
      <c r="C1084" s="33"/>
      <c r="D1084" s="33"/>
      <c r="E1084" s="34"/>
      <c r="F1084" s="35"/>
      <c r="G1084" s="36"/>
      <c r="H1084" s="36"/>
      <c r="I1084" s="37"/>
    </row>
    <row r="1085" spans="2:9" ht="14.1" customHeight="1" x14ac:dyDescent="0.15">
      <c r="B1085" s="17"/>
      <c r="C1085" s="19"/>
      <c r="D1085" s="19"/>
      <c r="E1085" s="20"/>
      <c r="F1085" s="21"/>
      <c r="G1085" s="40"/>
      <c r="H1085" s="40">
        <f t="shared" ref="H1085" si="508">ROUNDDOWN(G1085*E1085,0)</f>
        <v>0</v>
      </c>
      <c r="I1085" s="22"/>
    </row>
    <row r="1086" spans="2:9" ht="14.1" customHeight="1" x14ac:dyDescent="0.15">
      <c r="B1086" s="12"/>
      <c r="C1086" s="52"/>
      <c r="D1086" s="52"/>
      <c r="E1086" s="53"/>
      <c r="F1086" s="14"/>
      <c r="G1086" s="54"/>
      <c r="H1086" s="54"/>
      <c r="I1086" s="11"/>
    </row>
    <row r="1087" spans="2:9" ht="14.1" customHeight="1" x14ac:dyDescent="0.15">
      <c r="B1087" s="26"/>
      <c r="C1087" s="27" t="s">
        <v>488</v>
      </c>
      <c r="D1087" s="27" t="s">
        <v>433</v>
      </c>
      <c r="E1087" s="28">
        <v>2.7</v>
      </c>
      <c r="F1087" s="29" t="s">
        <v>55</v>
      </c>
      <c r="G1087" s="30"/>
      <c r="H1087" s="30">
        <f t="shared" ref="H1087" si="509">ROUNDDOWN(G1087*E1087,0)</f>
        <v>0</v>
      </c>
      <c r="I1087" s="31"/>
    </row>
    <row r="1088" spans="2:9" ht="14.1" customHeight="1" x14ac:dyDescent="0.15">
      <c r="B1088" s="32"/>
      <c r="C1088" s="33"/>
      <c r="D1088" s="33"/>
      <c r="E1088" s="34"/>
      <c r="F1088" s="35"/>
      <c r="G1088" s="36"/>
      <c r="H1088" s="36"/>
      <c r="I1088" s="37"/>
    </row>
    <row r="1089" spans="2:9" ht="14.1" customHeight="1" x14ac:dyDescent="0.15">
      <c r="B1089" s="26"/>
      <c r="C1089" s="27" t="s">
        <v>489</v>
      </c>
      <c r="D1089" s="27" t="s">
        <v>433</v>
      </c>
      <c r="E1089" s="28">
        <v>26.3</v>
      </c>
      <c r="F1089" s="29" t="s">
        <v>55</v>
      </c>
      <c r="G1089" s="30"/>
      <c r="H1089" s="30">
        <f t="shared" ref="H1089" si="510">ROUNDDOWN(G1089*E1089,0)</f>
        <v>0</v>
      </c>
      <c r="I1089" s="31"/>
    </row>
    <row r="1090" spans="2:9" ht="14.1" customHeight="1" x14ac:dyDescent="0.15">
      <c r="B1090" s="32"/>
      <c r="C1090" s="33"/>
      <c r="D1090" s="33"/>
      <c r="E1090" s="34"/>
      <c r="F1090" s="35"/>
      <c r="G1090" s="36"/>
      <c r="H1090" s="36"/>
      <c r="I1090" s="37"/>
    </row>
    <row r="1091" spans="2:9" ht="14.1" customHeight="1" x14ac:dyDescent="0.15">
      <c r="B1091" s="26"/>
      <c r="C1091" s="27" t="s">
        <v>489</v>
      </c>
      <c r="D1091" s="27" t="s">
        <v>222</v>
      </c>
      <c r="E1091" s="28">
        <v>16.7</v>
      </c>
      <c r="F1091" s="29" t="s">
        <v>55</v>
      </c>
      <c r="G1091" s="30"/>
      <c r="H1091" s="30">
        <f t="shared" ref="H1091" si="511">ROUNDDOWN(G1091*E1091,0)</f>
        <v>0</v>
      </c>
      <c r="I1091" s="31"/>
    </row>
    <row r="1092" spans="2:9" ht="14.1" customHeight="1" x14ac:dyDescent="0.15">
      <c r="B1092" s="32"/>
      <c r="C1092" s="33"/>
      <c r="D1092" s="33"/>
      <c r="E1092" s="34"/>
      <c r="F1092" s="35"/>
      <c r="G1092" s="36"/>
      <c r="H1092" s="36"/>
      <c r="I1092" s="37"/>
    </row>
    <row r="1093" spans="2:9" ht="14.1" customHeight="1" x14ac:dyDescent="0.15">
      <c r="B1093" s="26"/>
      <c r="C1093" s="27" t="s">
        <v>490</v>
      </c>
      <c r="D1093" s="27" t="s">
        <v>491</v>
      </c>
      <c r="E1093" s="28">
        <v>18</v>
      </c>
      <c r="F1093" s="29" t="s">
        <v>250</v>
      </c>
      <c r="G1093" s="30"/>
      <c r="H1093" s="30">
        <f t="shared" ref="H1093" si="512">ROUNDDOWN(G1093*E1093,0)</f>
        <v>0</v>
      </c>
      <c r="I1093" s="31"/>
    </row>
    <row r="1094" spans="2:9" ht="14.1" customHeight="1" x14ac:dyDescent="0.15">
      <c r="B1094" s="32"/>
      <c r="C1094" s="33"/>
      <c r="D1094" s="33"/>
      <c r="E1094" s="34"/>
      <c r="F1094" s="35"/>
      <c r="G1094" s="36"/>
      <c r="H1094" s="36"/>
      <c r="I1094" s="37"/>
    </row>
    <row r="1095" spans="2:9" ht="14.1" customHeight="1" x14ac:dyDescent="0.15">
      <c r="B1095" s="26"/>
      <c r="C1095" s="27" t="s">
        <v>492</v>
      </c>
      <c r="D1095" s="27" t="s">
        <v>493</v>
      </c>
      <c r="E1095" s="28">
        <v>14</v>
      </c>
      <c r="F1095" s="29" t="s">
        <v>250</v>
      </c>
      <c r="G1095" s="30"/>
      <c r="H1095" s="30">
        <f t="shared" ref="H1095" si="513">ROUNDDOWN(G1095*E1095,0)</f>
        <v>0</v>
      </c>
      <c r="I1095" s="31"/>
    </row>
    <row r="1096" spans="2:9" ht="14.1" customHeight="1" x14ac:dyDescent="0.15">
      <c r="B1096" s="32"/>
      <c r="C1096" s="33"/>
      <c r="D1096" s="33"/>
      <c r="E1096" s="34"/>
      <c r="F1096" s="35"/>
      <c r="G1096" s="36"/>
      <c r="H1096" s="36"/>
      <c r="I1096" s="37"/>
    </row>
    <row r="1097" spans="2:9" ht="14.1" customHeight="1" x14ac:dyDescent="0.15">
      <c r="B1097" s="26"/>
      <c r="C1097" s="27" t="s">
        <v>492</v>
      </c>
      <c r="D1097" s="27" t="s">
        <v>494</v>
      </c>
      <c r="E1097" s="28">
        <v>67</v>
      </c>
      <c r="F1097" s="29" t="s">
        <v>250</v>
      </c>
      <c r="G1097" s="30"/>
      <c r="H1097" s="30">
        <f t="shared" ref="H1097" si="514">ROUNDDOWN(G1097*E1097,0)</f>
        <v>0</v>
      </c>
      <c r="I1097" s="31"/>
    </row>
    <row r="1098" spans="2:9" ht="14.1" customHeight="1" x14ac:dyDescent="0.15">
      <c r="B1098" s="32"/>
      <c r="C1098" s="33"/>
      <c r="D1098" s="33"/>
      <c r="E1098" s="34"/>
      <c r="F1098" s="35"/>
      <c r="G1098" s="36"/>
      <c r="H1098" s="36"/>
      <c r="I1098" s="37"/>
    </row>
    <row r="1099" spans="2:9" ht="14.1" customHeight="1" x14ac:dyDescent="0.15">
      <c r="B1099" s="26"/>
      <c r="C1099" s="27" t="s">
        <v>492</v>
      </c>
      <c r="D1099" s="27" t="s">
        <v>495</v>
      </c>
      <c r="E1099" s="28">
        <v>7</v>
      </c>
      <c r="F1099" s="29" t="s">
        <v>250</v>
      </c>
      <c r="G1099" s="30"/>
      <c r="H1099" s="30">
        <f t="shared" ref="H1099" si="515">ROUNDDOWN(G1099*E1099,0)</f>
        <v>0</v>
      </c>
      <c r="I1099" s="31"/>
    </row>
    <row r="1100" spans="2:9" ht="14.1" customHeight="1" x14ac:dyDescent="0.15">
      <c r="B1100" s="32"/>
      <c r="C1100" s="33"/>
      <c r="D1100" s="33"/>
      <c r="E1100" s="34"/>
      <c r="F1100" s="35"/>
      <c r="G1100" s="36"/>
      <c r="H1100" s="36"/>
      <c r="I1100" s="37"/>
    </row>
    <row r="1101" spans="2:9" ht="14.1" customHeight="1" x14ac:dyDescent="0.15">
      <c r="B1101" s="26"/>
      <c r="C1101" s="27" t="s">
        <v>492</v>
      </c>
      <c r="D1101" s="27" t="s">
        <v>496</v>
      </c>
      <c r="E1101" s="28">
        <v>1</v>
      </c>
      <c r="F1101" s="29" t="s">
        <v>250</v>
      </c>
      <c r="G1101" s="30"/>
      <c r="H1101" s="30">
        <f t="shared" ref="H1101" si="516">ROUNDDOWN(G1101*E1101,0)</f>
        <v>0</v>
      </c>
      <c r="I1101" s="31"/>
    </row>
    <row r="1102" spans="2:9" ht="14.1" customHeight="1" x14ac:dyDescent="0.15">
      <c r="B1102" s="32"/>
      <c r="C1102" s="33"/>
      <c r="D1102" s="33"/>
      <c r="E1102" s="34"/>
      <c r="F1102" s="35"/>
      <c r="G1102" s="36"/>
      <c r="H1102" s="36"/>
      <c r="I1102" s="37"/>
    </row>
    <row r="1103" spans="2:9" ht="14.1" customHeight="1" x14ac:dyDescent="0.15">
      <c r="B1103" s="26"/>
      <c r="C1103" s="27" t="s">
        <v>492</v>
      </c>
      <c r="D1103" s="27" t="s">
        <v>497</v>
      </c>
      <c r="E1103" s="28">
        <v>2</v>
      </c>
      <c r="F1103" s="29" t="s">
        <v>250</v>
      </c>
      <c r="G1103" s="30"/>
      <c r="H1103" s="30">
        <f t="shared" ref="H1103" si="517">ROUNDDOWN(G1103*E1103,0)</f>
        <v>0</v>
      </c>
      <c r="I1103" s="31"/>
    </row>
    <row r="1104" spans="2:9" ht="14.1" customHeight="1" x14ac:dyDescent="0.15">
      <c r="B1104" s="32"/>
      <c r="C1104" s="33"/>
      <c r="D1104" s="33"/>
      <c r="E1104" s="34"/>
      <c r="F1104" s="35"/>
      <c r="G1104" s="36"/>
      <c r="H1104" s="36"/>
      <c r="I1104" s="37"/>
    </row>
    <row r="1105" spans="2:9" ht="14.1" customHeight="1" x14ac:dyDescent="0.15">
      <c r="B1105" s="26"/>
      <c r="C1105" s="27" t="s">
        <v>492</v>
      </c>
      <c r="D1105" s="27" t="s">
        <v>498</v>
      </c>
      <c r="E1105" s="28">
        <v>2</v>
      </c>
      <c r="F1105" s="29" t="s">
        <v>250</v>
      </c>
      <c r="G1105" s="30"/>
      <c r="H1105" s="30">
        <f t="shared" ref="H1105" si="518">ROUNDDOWN(G1105*E1105,0)</f>
        <v>0</v>
      </c>
      <c r="I1105" s="31"/>
    </row>
    <row r="1106" spans="2:9" ht="14.1" customHeight="1" x14ac:dyDescent="0.15">
      <c r="B1106" s="32"/>
      <c r="C1106" s="33"/>
      <c r="D1106" s="33"/>
      <c r="E1106" s="34"/>
      <c r="F1106" s="35"/>
      <c r="G1106" s="36"/>
      <c r="H1106" s="36"/>
      <c r="I1106" s="37"/>
    </row>
    <row r="1107" spans="2:9" ht="14.1" customHeight="1" x14ac:dyDescent="0.15">
      <c r="B1107" s="26"/>
      <c r="C1107" s="27" t="s">
        <v>499</v>
      </c>
      <c r="D1107" s="27" t="s">
        <v>500</v>
      </c>
      <c r="E1107" s="28">
        <v>1</v>
      </c>
      <c r="F1107" s="29" t="s">
        <v>250</v>
      </c>
      <c r="G1107" s="30"/>
      <c r="H1107" s="30">
        <f t="shared" ref="H1107" si="519">ROUNDDOWN(G1107*E1107,0)</f>
        <v>0</v>
      </c>
      <c r="I1107" s="31"/>
    </row>
    <row r="1108" spans="2:9" ht="14.1" customHeight="1" x14ac:dyDescent="0.15">
      <c r="B1108" s="32"/>
      <c r="C1108" s="33"/>
      <c r="D1108" s="33"/>
      <c r="E1108" s="34"/>
      <c r="F1108" s="35"/>
      <c r="G1108" s="36"/>
      <c r="H1108" s="36"/>
      <c r="I1108" s="37"/>
    </row>
    <row r="1109" spans="2:9" ht="14.1" customHeight="1" x14ac:dyDescent="0.15">
      <c r="B1109" s="26"/>
      <c r="C1109" s="27" t="s">
        <v>501</v>
      </c>
      <c r="D1109" s="27" t="s">
        <v>502</v>
      </c>
      <c r="E1109" s="28">
        <v>54.3</v>
      </c>
      <c r="F1109" s="29" t="s">
        <v>55</v>
      </c>
      <c r="G1109" s="30"/>
      <c r="H1109" s="30">
        <f t="shared" ref="H1109" si="520">ROUNDDOWN(G1109*E1109,0)</f>
        <v>0</v>
      </c>
      <c r="I1109" s="31"/>
    </row>
    <row r="1110" spans="2:9" ht="14.1" customHeight="1" x14ac:dyDescent="0.15">
      <c r="B1110" s="32"/>
      <c r="C1110" s="33"/>
      <c r="D1110" s="33"/>
      <c r="E1110" s="34"/>
      <c r="F1110" s="35"/>
      <c r="G1110" s="36"/>
      <c r="H1110" s="36"/>
      <c r="I1110" s="37"/>
    </row>
    <row r="1111" spans="2:9" ht="14.1" customHeight="1" x14ac:dyDescent="0.15">
      <c r="B1111" s="26"/>
      <c r="C1111" s="27" t="s">
        <v>501</v>
      </c>
      <c r="D1111" s="27" t="s">
        <v>503</v>
      </c>
      <c r="E1111" s="28">
        <v>7</v>
      </c>
      <c r="F1111" s="29" t="s">
        <v>55</v>
      </c>
      <c r="G1111" s="30"/>
      <c r="H1111" s="30">
        <f t="shared" ref="H1111" si="521">ROUNDDOWN(G1111*E1111,0)</f>
        <v>0</v>
      </c>
      <c r="I1111" s="31"/>
    </row>
    <row r="1112" spans="2:9" ht="14.1" customHeight="1" x14ac:dyDescent="0.15">
      <c r="B1112" s="32"/>
      <c r="C1112" s="33"/>
      <c r="D1112" s="33"/>
      <c r="E1112" s="34"/>
      <c r="F1112" s="35"/>
      <c r="G1112" s="36"/>
      <c r="H1112" s="36"/>
      <c r="I1112" s="37"/>
    </row>
    <row r="1113" spans="2:9" ht="14.1" customHeight="1" x14ac:dyDescent="0.15">
      <c r="B1113" s="26"/>
      <c r="C1113" s="27" t="s">
        <v>501</v>
      </c>
      <c r="D1113" s="27" t="s">
        <v>504</v>
      </c>
      <c r="E1113" s="28">
        <v>3.7</v>
      </c>
      <c r="F1113" s="29" t="s">
        <v>55</v>
      </c>
      <c r="G1113" s="30"/>
      <c r="H1113" s="30">
        <f t="shared" ref="H1113" si="522">ROUNDDOWN(G1113*E1113,0)</f>
        <v>0</v>
      </c>
      <c r="I1113" s="31"/>
    </row>
    <row r="1114" spans="2:9" ht="14.1" customHeight="1" x14ac:dyDescent="0.15">
      <c r="B1114" s="32"/>
      <c r="C1114" s="33"/>
      <c r="D1114" s="33"/>
      <c r="E1114" s="34"/>
      <c r="F1114" s="35"/>
      <c r="G1114" s="36"/>
      <c r="H1114" s="36"/>
      <c r="I1114" s="37"/>
    </row>
    <row r="1115" spans="2:9" ht="14.1" customHeight="1" x14ac:dyDescent="0.15">
      <c r="B1115" s="26"/>
      <c r="C1115" s="27" t="s">
        <v>505</v>
      </c>
      <c r="D1115" s="27" t="s">
        <v>222</v>
      </c>
      <c r="E1115" s="28">
        <v>34.799999999999997</v>
      </c>
      <c r="F1115" s="29" t="s">
        <v>55</v>
      </c>
      <c r="G1115" s="30"/>
      <c r="H1115" s="30">
        <f t="shared" ref="H1115" si="523">ROUNDDOWN(G1115*E1115,0)</f>
        <v>0</v>
      </c>
      <c r="I1115" s="31"/>
    </row>
    <row r="1116" spans="2:9" ht="14.1" customHeight="1" x14ac:dyDescent="0.15">
      <c r="B1116" s="32"/>
      <c r="C1116" s="33"/>
      <c r="D1116" s="33"/>
      <c r="E1116" s="34"/>
      <c r="F1116" s="35"/>
      <c r="G1116" s="36"/>
      <c r="H1116" s="36"/>
      <c r="I1116" s="37"/>
    </row>
    <row r="1117" spans="2:9" ht="14.1" customHeight="1" x14ac:dyDescent="0.15">
      <c r="B1117" s="26"/>
      <c r="C1117" s="27" t="s">
        <v>506</v>
      </c>
      <c r="D1117" s="27" t="s">
        <v>222</v>
      </c>
      <c r="E1117" s="28">
        <v>22.6</v>
      </c>
      <c r="F1117" s="29" t="s">
        <v>55</v>
      </c>
      <c r="G1117" s="30"/>
      <c r="H1117" s="30">
        <f t="shared" ref="H1117" si="524">ROUNDDOWN(G1117*E1117,0)</f>
        <v>0</v>
      </c>
      <c r="I1117" s="31"/>
    </row>
    <row r="1118" spans="2:9" ht="14.1" customHeight="1" x14ac:dyDescent="0.15">
      <c r="B1118" s="32"/>
      <c r="C1118" s="33"/>
      <c r="D1118" s="33"/>
      <c r="E1118" s="34"/>
      <c r="F1118" s="35"/>
      <c r="G1118" s="36"/>
      <c r="H1118" s="36"/>
      <c r="I1118" s="37"/>
    </row>
    <row r="1119" spans="2:9" ht="14.1" customHeight="1" x14ac:dyDescent="0.15">
      <c r="B1119" s="26"/>
      <c r="C1119" s="27" t="s">
        <v>506</v>
      </c>
      <c r="D1119" s="27" t="s">
        <v>507</v>
      </c>
      <c r="E1119" s="28">
        <v>12.2</v>
      </c>
      <c r="F1119" s="29" t="s">
        <v>55</v>
      </c>
      <c r="G1119" s="30"/>
      <c r="H1119" s="30">
        <f t="shared" ref="H1119" si="525">ROUNDDOWN(G1119*E1119,0)</f>
        <v>0</v>
      </c>
      <c r="I1119" s="31"/>
    </row>
    <row r="1120" spans="2:9" ht="14.1" customHeight="1" x14ac:dyDescent="0.15">
      <c r="B1120" s="32"/>
      <c r="C1120" s="33"/>
      <c r="D1120" s="33"/>
      <c r="E1120" s="34"/>
      <c r="F1120" s="35"/>
      <c r="G1120" s="36"/>
      <c r="H1120" s="36"/>
      <c r="I1120" s="37"/>
    </row>
    <row r="1121" spans="2:9" ht="14.1" customHeight="1" x14ac:dyDescent="0.15">
      <c r="B1121" s="17"/>
      <c r="C1121" s="19" t="s">
        <v>506</v>
      </c>
      <c r="D1121" s="19" t="s">
        <v>508</v>
      </c>
      <c r="E1121" s="20">
        <v>7.3</v>
      </c>
      <c r="F1121" s="21" t="s">
        <v>55</v>
      </c>
      <c r="G1121" s="40"/>
      <c r="H1121" s="40">
        <f t="shared" ref="H1121" si="526">ROUNDDOWN(G1121*E1121,0)</f>
        <v>0</v>
      </c>
      <c r="I1121" s="22"/>
    </row>
    <row r="1122" spans="2:9" ht="14.1" customHeight="1" x14ac:dyDescent="0.15">
      <c r="B1122" s="12"/>
      <c r="C1122" s="52"/>
      <c r="D1122" s="52"/>
      <c r="E1122" s="53"/>
      <c r="F1122" s="14"/>
      <c r="G1122" s="54"/>
      <c r="H1122" s="54"/>
      <c r="I1122" s="11"/>
    </row>
    <row r="1123" spans="2:9" ht="14.1" customHeight="1" x14ac:dyDescent="0.15">
      <c r="B1123" s="26"/>
      <c r="C1123" s="27" t="s">
        <v>509</v>
      </c>
      <c r="D1123" s="27" t="s">
        <v>433</v>
      </c>
      <c r="E1123" s="28">
        <v>17</v>
      </c>
      <c r="F1123" s="29" t="s">
        <v>250</v>
      </c>
      <c r="G1123" s="30"/>
      <c r="H1123" s="30">
        <f t="shared" ref="H1123" si="527">ROUNDDOWN(G1123*E1123,0)</f>
        <v>0</v>
      </c>
      <c r="I1123" s="31"/>
    </row>
    <row r="1124" spans="2:9" ht="14.1" customHeight="1" x14ac:dyDescent="0.15">
      <c r="B1124" s="32"/>
      <c r="C1124" s="33"/>
      <c r="D1124" s="33"/>
      <c r="E1124" s="34"/>
      <c r="F1124" s="35"/>
      <c r="G1124" s="36"/>
      <c r="H1124" s="36"/>
      <c r="I1124" s="37"/>
    </row>
    <row r="1125" spans="2:9" ht="14.1" customHeight="1" x14ac:dyDescent="0.15">
      <c r="B1125" s="26"/>
      <c r="C1125" s="27"/>
      <c r="D1125" s="27"/>
      <c r="E1125" s="28"/>
      <c r="F1125" s="29"/>
      <c r="G1125" s="30"/>
      <c r="H1125" s="30">
        <f t="shared" ref="H1125" si="528">ROUNDDOWN(G1125*E1125,0)</f>
        <v>0</v>
      </c>
      <c r="I1125" s="31"/>
    </row>
    <row r="1126" spans="2:9" ht="14.1" customHeight="1" x14ac:dyDescent="0.15">
      <c r="B1126" s="32"/>
      <c r="C1126" s="33"/>
      <c r="D1126" s="33"/>
      <c r="E1126" s="34"/>
      <c r="F1126" s="35"/>
      <c r="G1126" s="36"/>
      <c r="H1126" s="36"/>
      <c r="I1126" s="37"/>
    </row>
    <row r="1127" spans="2:9" ht="14.1" customHeight="1" x14ac:dyDescent="0.15">
      <c r="B1127" s="26"/>
      <c r="C1127" s="27" t="s">
        <v>510</v>
      </c>
      <c r="D1127" s="27" t="s">
        <v>511</v>
      </c>
      <c r="E1127" s="28">
        <v>17</v>
      </c>
      <c r="F1127" s="29" t="s">
        <v>250</v>
      </c>
      <c r="G1127" s="30"/>
      <c r="H1127" s="30">
        <f t="shared" ref="H1127" si="529">ROUNDDOWN(G1127*E1127,0)</f>
        <v>0</v>
      </c>
      <c r="I1127" s="31"/>
    </row>
    <row r="1128" spans="2:9" ht="14.1" customHeight="1" x14ac:dyDescent="0.15">
      <c r="B1128" s="32"/>
      <c r="C1128" s="33"/>
      <c r="D1128" s="33"/>
      <c r="E1128" s="34"/>
      <c r="F1128" s="35"/>
      <c r="G1128" s="36"/>
      <c r="H1128" s="36"/>
      <c r="I1128" s="37"/>
    </row>
    <row r="1129" spans="2:9" ht="14.1" customHeight="1" x14ac:dyDescent="0.15">
      <c r="B1129" s="26"/>
      <c r="C1129" s="27" t="s">
        <v>512</v>
      </c>
      <c r="D1129" s="27" t="s">
        <v>511</v>
      </c>
      <c r="E1129" s="28">
        <v>5.4</v>
      </c>
      <c r="F1129" s="29" t="s">
        <v>55</v>
      </c>
      <c r="G1129" s="30"/>
      <c r="H1129" s="30">
        <f t="shared" ref="H1129" si="530">ROUNDDOWN(G1129*E1129,0)</f>
        <v>0</v>
      </c>
      <c r="I1129" s="31"/>
    </row>
    <row r="1130" spans="2:9" ht="14.1" customHeight="1" x14ac:dyDescent="0.15">
      <c r="B1130" s="32"/>
      <c r="C1130" s="33"/>
      <c r="D1130" s="33"/>
      <c r="E1130" s="34"/>
      <c r="F1130" s="35"/>
      <c r="G1130" s="36"/>
      <c r="H1130" s="36"/>
      <c r="I1130" s="37"/>
    </row>
    <row r="1131" spans="2:9" ht="14.1" customHeight="1" x14ac:dyDescent="0.15">
      <c r="B1131" s="26"/>
      <c r="C1131" s="27"/>
      <c r="D1131" s="27"/>
      <c r="E1131" s="28"/>
      <c r="F1131" s="29"/>
      <c r="G1131" s="30"/>
      <c r="H1131" s="30">
        <f t="shared" ref="H1131" si="531">ROUNDDOWN(G1131*E1131,0)</f>
        <v>0</v>
      </c>
      <c r="I1131" s="31"/>
    </row>
    <row r="1132" spans="2:9" ht="14.1" customHeight="1" x14ac:dyDescent="0.15">
      <c r="B1132" s="32"/>
      <c r="C1132" s="33"/>
      <c r="D1132" s="33"/>
      <c r="E1132" s="34"/>
      <c r="F1132" s="35"/>
      <c r="G1132" s="36"/>
      <c r="H1132" s="36"/>
      <c r="I1132" s="37"/>
    </row>
    <row r="1133" spans="2:9" ht="14.1" customHeight="1" x14ac:dyDescent="0.15">
      <c r="B1133" s="26"/>
      <c r="C1133" s="27" t="s">
        <v>513</v>
      </c>
      <c r="D1133" s="27" t="s">
        <v>514</v>
      </c>
      <c r="E1133" s="28">
        <v>17</v>
      </c>
      <c r="F1133" s="29" t="s">
        <v>250</v>
      </c>
      <c r="G1133" s="30"/>
      <c r="H1133" s="30">
        <f t="shared" ref="H1133" si="532">ROUNDDOWN(G1133*E1133,0)</f>
        <v>0</v>
      </c>
      <c r="I1133" s="31"/>
    </row>
    <row r="1134" spans="2:9" ht="14.1" customHeight="1" x14ac:dyDescent="0.15">
      <c r="B1134" s="32"/>
      <c r="C1134" s="33"/>
      <c r="D1134" s="33"/>
      <c r="E1134" s="34"/>
      <c r="F1134" s="35"/>
      <c r="G1134" s="36"/>
      <c r="H1134" s="36"/>
      <c r="I1134" s="37"/>
    </row>
    <row r="1135" spans="2:9" ht="14.1" customHeight="1" x14ac:dyDescent="0.15">
      <c r="B1135" s="26"/>
      <c r="C1135" s="27" t="s">
        <v>515</v>
      </c>
      <c r="D1135" s="27"/>
      <c r="E1135" s="28">
        <v>29.8</v>
      </c>
      <c r="F1135" s="29" t="s">
        <v>55</v>
      </c>
      <c r="G1135" s="30"/>
      <c r="H1135" s="30">
        <f t="shared" ref="H1135" si="533">ROUNDDOWN(G1135*E1135,0)</f>
        <v>0</v>
      </c>
      <c r="I1135" s="31"/>
    </row>
    <row r="1136" spans="2:9" ht="14.1" customHeight="1" x14ac:dyDescent="0.15">
      <c r="B1136" s="32"/>
      <c r="C1136" s="33"/>
      <c r="D1136" s="33"/>
      <c r="E1136" s="34"/>
      <c r="F1136" s="35"/>
      <c r="G1136" s="36"/>
      <c r="H1136" s="36"/>
      <c r="I1136" s="37"/>
    </row>
    <row r="1137" spans="2:9" ht="14.1" customHeight="1" x14ac:dyDescent="0.15">
      <c r="B1137" s="26"/>
      <c r="C1137" s="27" t="s">
        <v>516</v>
      </c>
      <c r="D1137" s="27" t="s">
        <v>517</v>
      </c>
      <c r="E1137" s="28">
        <v>36</v>
      </c>
      <c r="F1137" s="29" t="s">
        <v>194</v>
      </c>
      <c r="G1137" s="30"/>
      <c r="H1137" s="30">
        <f t="shared" ref="H1137" si="534">ROUNDDOWN(G1137*E1137,0)</f>
        <v>0</v>
      </c>
      <c r="I1137" s="31"/>
    </row>
    <row r="1138" spans="2:9" ht="14.1" customHeight="1" x14ac:dyDescent="0.15">
      <c r="B1138" s="32"/>
      <c r="C1138" s="33"/>
      <c r="D1138" s="33"/>
      <c r="E1138" s="34"/>
      <c r="F1138" s="35"/>
      <c r="G1138" s="36"/>
      <c r="H1138" s="36"/>
      <c r="I1138" s="37"/>
    </row>
    <row r="1139" spans="2:9" ht="14.1" customHeight="1" x14ac:dyDescent="0.15">
      <c r="B1139" s="26"/>
      <c r="C1139" s="27"/>
      <c r="D1139" s="27"/>
      <c r="E1139" s="28"/>
      <c r="F1139" s="29"/>
      <c r="G1139" s="30"/>
      <c r="H1139" s="30">
        <f t="shared" ref="H1139" si="535">ROUNDDOWN(G1139*E1139,0)</f>
        <v>0</v>
      </c>
      <c r="I1139" s="31"/>
    </row>
    <row r="1140" spans="2:9" ht="14.1" customHeight="1" x14ac:dyDescent="0.15">
      <c r="B1140" s="32"/>
      <c r="C1140" s="33"/>
      <c r="D1140" s="33"/>
      <c r="E1140" s="34"/>
      <c r="F1140" s="35"/>
      <c r="G1140" s="36"/>
      <c r="H1140" s="36"/>
      <c r="I1140" s="37"/>
    </row>
    <row r="1141" spans="2:9" ht="14.1" customHeight="1" x14ac:dyDescent="0.15">
      <c r="B1141" s="26"/>
      <c r="C1141" s="27"/>
      <c r="D1141" s="27"/>
      <c r="E1141" s="28"/>
      <c r="F1141" s="29"/>
      <c r="G1141" s="30"/>
      <c r="H1141" s="30">
        <f t="shared" ref="H1141" si="536">ROUNDDOWN(G1141*E1141,0)</f>
        <v>0</v>
      </c>
      <c r="I1141" s="31"/>
    </row>
    <row r="1142" spans="2:9" ht="14.1" customHeight="1" x14ac:dyDescent="0.15">
      <c r="B1142" s="32"/>
      <c r="C1142" s="33"/>
      <c r="D1142" s="33"/>
      <c r="E1142" s="34"/>
      <c r="F1142" s="35"/>
      <c r="G1142" s="36"/>
      <c r="H1142" s="36"/>
      <c r="I1142" s="37"/>
    </row>
    <row r="1143" spans="2:9" ht="14.1" customHeight="1" x14ac:dyDescent="0.15">
      <c r="B1143" s="26"/>
      <c r="C1143" s="27"/>
      <c r="D1143" s="27"/>
      <c r="E1143" s="28"/>
      <c r="F1143" s="29"/>
      <c r="G1143" s="30"/>
      <c r="H1143" s="30">
        <f t="shared" ref="H1143" si="537">ROUNDDOWN(G1143*E1143,0)</f>
        <v>0</v>
      </c>
      <c r="I1143" s="31"/>
    </row>
    <row r="1144" spans="2:9" ht="14.1" customHeight="1" x14ac:dyDescent="0.15">
      <c r="B1144" s="32"/>
      <c r="C1144" s="33"/>
      <c r="D1144" s="33"/>
      <c r="E1144" s="34"/>
      <c r="F1144" s="35"/>
      <c r="G1144" s="36"/>
      <c r="H1144" s="36"/>
      <c r="I1144" s="37"/>
    </row>
    <row r="1145" spans="2:9" ht="14.1" customHeight="1" x14ac:dyDescent="0.15">
      <c r="B1145" s="26"/>
      <c r="C1145" s="27"/>
      <c r="D1145" s="27"/>
      <c r="E1145" s="28"/>
      <c r="F1145" s="29"/>
      <c r="G1145" s="30"/>
      <c r="H1145" s="30">
        <f t="shared" ref="H1145" si="538">ROUNDDOWN(G1145*E1145,0)</f>
        <v>0</v>
      </c>
      <c r="I1145" s="31"/>
    </row>
    <row r="1146" spans="2:9" ht="14.1" customHeight="1" x14ac:dyDescent="0.15">
      <c r="B1146" s="32"/>
      <c r="C1146" s="33"/>
      <c r="D1146" s="33"/>
      <c r="E1146" s="34"/>
      <c r="F1146" s="35"/>
      <c r="G1146" s="36"/>
      <c r="H1146" s="36"/>
      <c r="I1146" s="37"/>
    </row>
    <row r="1147" spans="2:9" ht="14.1" customHeight="1" x14ac:dyDescent="0.15">
      <c r="B1147" s="26"/>
      <c r="C1147" s="27"/>
      <c r="D1147" s="27"/>
      <c r="E1147" s="28"/>
      <c r="F1147" s="29"/>
      <c r="G1147" s="30"/>
      <c r="H1147" s="30">
        <f t="shared" ref="H1147" si="539">ROUNDDOWN(G1147*E1147,0)</f>
        <v>0</v>
      </c>
      <c r="I1147" s="31"/>
    </row>
    <row r="1148" spans="2:9" ht="14.1" customHeight="1" x14ac:dyDescent="0.15">
      <c r="B1148" s="32"/>
      <c r="C1148" s="33"/>
      <c r="D1148" s="33"/>
      <c r="E1148" s="34"/>
      <c r="F1148" s="35"/>
      <c r="G1148" s="36"/>
      <c r="H1148" s="36"/>
      <c r="I1148" s="37"/>
    </row>
    <row r="1149" spans="2:9" ht="14.1" customHeight="1" x14ac:dyDescent="0.15">
      <c r="B1149" s="26"/>
      <c r="C1149" s="27"/>
      <c r="D1149" s="27"/>
      <c r="E1149" s="28"/>
      <c r="F1149" s="29"/>
      <c r="G1149" s="30"/>
      <c r="H1149" s="30">
        <f t="shared" ref="H1149" si="540">ROUNDDOWN(G1149*E1149,0)</f>
        <v>0</v>
      </c>
      <c r="I1149" s="31"/>
    </row>
    <row r="1150" spans="2:9" ht="14.1" customHeight="1" x14ac:dyDescent="0.15">
      <c r="B1150" s="32"/>
      <c r="C1150" s="33"/>
      <c r="D1150" s="33"/>
      <c r="E1150" s="34"/>
      <c r="F1150" s="35"/>
      <c r="G1150" s="36"/>
      <c r="H1150" s="36"/>
      <c r="I1150" s="37"/>
    </row>
    <row r="1151" spans="2:9" ht="14.1" customHeight="1" x14ac:dyDescent="0.15">
      <c r="B1151" s="26"/>
      <c r="C1151" s="27"/>
      <c r="D1151" s="27"/>
      <c r="E1151" s="28"/>
      <c r="F1151" s="29"/>
      <c r="G1151" s="30"/>
      <c r="H1151" s="30">
        <f t="shared" ref="H1151" si="541">ROUNDDOWN(G1151*E1151,0)</f>
        <v>0</v>
      </c>
      <c r="I1151" s="31"/>
    </row>
    <row r="1152" spans="2:9" ht="14.1" customHeight="1" x14ac:dyDescent="0.15">
      <c r="B1152" s="32"/>
      <c r="C1152" s="33"/>
      <c r="D1152" s="33"/>
      <c r="E1152" s="34"/>
      <c r="F1152" s="35"/>
      <c r="G1152" s="36"/>
      <c r="H1152" s="36"/>
      <c r="I1152" s="37"/>
    </row>
    <row r="1153" spans="2:9" ht="14.1" customHeight="1" x14ac:dyDescent="0.15">
      <c r="B1153" s="26"/>
      <c r="C1153" s="27"/>
      <c r="D1153" s="27"/>
      <c r="E1153" s="28"/>
      <c r="F1153" s="29"/>
      <c r="G1153" s="30"/>
      <c r="H1153" s="30">
        <f t="shared" ref="H1153" si="542">ROUNDDOWN(G1153*E1153,0)</f>
        <v>0</v>
      </c>
      <c r="I1153" s="31"/>
    </row>
    <row r="1154" spans="2:9" ht="14.1" customHeight="1" x14ac:dyDescent="0.15">
      <c r="B1154" s="32"/>
      <c r="C1154" s="33"/>
      <c r="D1154" s="33"/>
      <c r="E1154" s="34"/>
      <c r="F1154" s="35"/>
      <c r="G1154" s="36"/>
      <c r="H1154" s="36"/>
      <c r="I1154" s="37"/>
    </row>
    <row r="1155" spans="2:9" ht="14.1" customHeight="1" x14ac:dyDescent="0.15">
      <c r="B1155" s="26"/>
      <c r="C1155" s="29" t="s">
        <v>10</v>
      </c>
      <c r="D1155" s="27"/>
      <c r="E1155" s="28"/>
      <c r="F1155" s="29"/>
      <c r="G1155" s="30"/>
      <c r="H1155" s="30">
        <f>SUM(H942:H1154)</f>
        <v>0</v>
      </c>
      <c r="I1155" s="31"/>
    </row>
    <row r="1156" spans="2:9" ht="14.1" customHeight="1" x14ac:dyDescent="0.15">
      <c r="B1156" s="32"/>
      <c r="C1156" s="33"/>
      <c r="D1156" s="33"/>
      <c r="E1156" s="34"/>
      <c r="F1156" s="35"/>
      <c r="G1156" s="36"/>
      <c r="H1156" s="36"/>
      <c r="I1156" s="37"/>
    </row>
    <row r="1157" spans="2:9" ht="14.1" customHeight="1" x14ac:dyDescent="0.15">
      <c r="B1157" s="17"/>
      <c r="C1157" s="19"/>
      <c r="D1157" s="19"/>
      <c r="E1157" s="20"/>
      <c r="F1157" s="21"/>
      <c r="G1157" s="40"/>
      <c r="H1157" s="40">
        <f t="shared" ref="H1157" si="543">ROUNDDOWN(G1157*E1157,0)</f>
        <v>0</v>
      </c>
      <c r="I1157" s="22"/>
    </row>
    <row r="1158" spans="2:9" ht="14.1" customHeight="1" x14ac:dyDescent="0.15">
      <c r="B1158" s="12"/>
      <c r="C1158" s="52" t="str">
        <f>+中科目!$C$59</f>
        <v>発生材処理</v>
      </c>
      <c r="D1158" s="52"/>
      <c r="E1158" s="53"/>
      <c r="F1158" s="14"/>
      <c r="G1158" s="54"/>
      <c r="H1158" s="54"/>
      <c r="I1158" s="11"/>
    </row>
    <row r="1159" spans="2:9" ht="14.1" customHeight="1" x14ac:dyDescent="0.15">
      <c r="B1159" s="26">
        <f>+中科目!$B$61</f>
        <v>7.1</v>
      </c>
      <c r="C1159" s="27" t="str">
        <f>+中科目!$C$61</f>
        <v>発生材処理</v>
      </c>
      <c r="D1159" s="27"/>
      <c r="E1159" s="28"/>
      <c r="F1159" s="29"/>
      <c r="G1159" s="30"/>
      <c r="H1159" s="30">
        <f t="shared" ref="H1159" si="544">ROUNDDOWN(G1159*E1159,0)</f>
        <v>0</v>
      </c>
      <c r="I1159" s="31"/>
    </row>
    <row r="1160" spans="2:9" ht="14.1" customHeight="1" x14ac:dyDescent="0.15">
      <c r="B1160" s="32"/>
      <c r="C1160" s="33"/>
      <c r="D1160" s="33"/>
      <c r="E1160" s="34"/>
      <c r="F1160" s="35"/>
      <c r="G1160" s="36"/>
      <c r="H1160" s="36"/>
      <c r="I1160" s="37"/>
    </row>
    <row r="1161" spans="2:9" ht="14.1" customHeight="1" x14ac:dyDescent="0.15">
      <c r="B1161" s="26"/>
      <c r="C1161" s="27"/>
      <c r="D1161" s="27"/>
      <c r="E1161" s="28"/>
      <c r="F1161" s="29"/>
      <c r="G1161" s="30"/>
      <c r="H1161" s="30">
        <f t="shared" ref="H1161" si="545">ROUNDDOWN(G1161*E1161,0)</f>
        <v>0</v>
      </c>
      <c r="I1161" s="31"/>
    </row>
    <row r="1162" spans="2:9" ht="14.1" customHeight="1" x14ac:dyDescent="0.15">
      <c r="B1162" s="32"/>
      <c r="C1162" s="33"/>
      <c r="D1162" s="33"/>
      <c r="E1162" s="34"/>
      <c r="F1162" s="35"/>
      <c r="G1162" s="36"/>
      <c r="H1162" s="36"/>
      <c r="I1162" s="37"/>
    </row>
    <row r="1163" spans="2:9" ht="14.1" customHeight="1" x14ac:dyDescent="0.15">
      <c r="B1163" s="26"/>
      <c r="C1163" s="27" t="s">
        <v>561</v>
      </c>
      <c r="D1163" s="27"/>
      <c r="E1163" s="28">
        <v>1</v>
      </c>
      <c r="F1163" s="29" t="s">
        <v>619</v>
      </c>
      <c r="G1163" s="30"/>
      <c r="H1163" s="30"/>
      <c r="I1163" s="31"/>
    </row>
    <row r="1164" spans="2:9" ht="14.1" customHeight="1" x14ac:dyDescent="0.15">
      <c r="B1164" s="32"/>
      <c r="C1164" s="33"/>
      <c r="D1164" s="33"/>
      <c r="E1164" s="34"/>
      <c r="F1164" s="35"/>
      <c r="G1164" s="36"/>
      <c r="H1164" s="36"/>
      <c r="I1164" s="37"/>
    </row>
    <row r="1165" spans="2:9" ht="14.1" customHeight="1" x14ac:dyDescent="0.15">
      <c r="B1165" s="26"/>
      <c r="C1165" s="27" t="s">
        <v>569</v>
      </c>
      <c r="D1165" s="27"/>
      <c r="E1165" s="28">
        <v>1</v>
      </c>
      <c r="F1165" s="29" t="s">
        <v>619</v>
      </c>
      <c r="G1165" s="30"/>
      <c r="H1165" s="30"/>
      <c r="I1165" s="31"/>
    </row>
    <row r="1166" spans="2:9" ht="14.1" customHeight="1" x14ac:dyDescent="0.15">
      <c r="B1166" s="32"/>
      <c r="C1166" s="33"/>
      <c r="D1166" s="33"/>
      <c r="E1166" s="34"/>
      <c r="F1166" s="35"/>
      <c r="G1166" s="36"/>
      <c r="H1166" s="36"/>
      <c r="I1166" s="37"/>
    </row>
    <row r="1167" spans="2:9" ht="14.1" customHeight="1" x14ac:dyDescent="0.15">
      <c r="B1167" s="26"/>
      <c r="C1167" s="27" t="s">
        <v>21</v>
      </c>
      <c r="D1167" s="27"/>
      <c r="E1167" s="28">
        <v>1</v>
      </c>
      <c r="F1167" s="29" t="s">
        <v>619</v>
      </c>
      <c r="G1167" s="30"/>
      <c r="H1167" s="30"/>
      <c r="I1167" s="31"/>
    </row>
    <row r="1168" spans="2:9" ht="14.1" customHeight="1" x14ac:dyDescent="0.15">
      <c r="B1168" s="32"/>
      <c r="C1168" s="33"/>
      <c r="D1168" s="33"/>
      <c r="E1168" s="34"/>
      <c r="F1168" s="35"/>
      <c r="G1168" s="36"/>
      <c r="H1168" s="36"/>
      <c r="I1168" s="37"/>
    </row>
    <row r="1169" spans="2:9" ht="14.1" customHeight="1" x14ac:dyDescent="0.15">
      <c r="B1169" s="26"/>
      <c r="C1169" s="27"/>
      <c r="D1169" s="27"/>
      <c r="E1169" s="28"/>
      <c r="F1169" s="29"/>
      <c r="G1169" s="30"/>
      <c r="H1169" s="30">
        <f t="shared" ref="H1169" si="546">ROUNDDOWN(G1169*E1169,0)</f>
        <v>0</v>
      </c>
      <c r="I1169" s="31"/>
    </row>
    <row r="1170" spans="2:9" ht="14.1" customHeight="1" x14ac:dyDescent="0.15">
      <c r="B1170" s="32"/>
      <c r="C1170" s="33"/>
      <c r="D1170" s="33"/>
      <c r="E1170" s="34"/>
      <c r="F1170" s="35"/>
      <c r="G1170" s="36"/>
      <c r="H1170" s="36"/>
      <c r="I1170" s="37"/>
    </row>
    <row r="1171" spans="2:9" ht="14.1" customHeight="1" x14ac:dyDescent="0.15">
      <c r="B1171" s="26"/>
      <c r="C1171" s="27"/>
      <c r="D1171" s="27"/>
      <c r="E1171" s="28"/>
      <c r="F1171" s="29"/>
      <c r="G1171" s="30"/>
      <c r="H1171" s="30">
        <f t="shared" ref="H1171" si="547">ROUNDDOWN(G1171*E1171,0)</f>
        <v>0</v>
      </c>
      <c r="I1171" s="31"/>
    </row>
    <row r="1172" spans="2:9" ht="14.1" customHeight="1" x14ac:dyDescent="0.15">
      <c r="B1172" s="32"/>
      <c r="C1172" s="33"/>
      <c r="D1172" s="33"/>
      <c r="E1172" s="34"/>
      <c r="F1172" s="35"/>
      <c r="G1172" s="36"/>
      <c r="H1172" s="36"/>
      <c r="I1172" s="37"/>
    </row>
    <row r="1173" spans="2:9" ht="14.1" customHeight="1" x14ac:dyDescent="0.15">
      <c r="B1173" s="26"/>
      <c r="C1173" s="27"/>
      <c r="D1173" s="27"/>
      <c r="E1173" s="28"/>
      <c r="F1173" s="29"/>
      <c r="G1173" s="30"/>
      <c r="H1173" s="30">
        <f t="shared" ref="H1173" si="548">ROUNDDOWN(G1173*E1173,0)</f>
        <v>0</v>
      </c>
      <c r="I1173" s="31"/>
    </row>
    <row r="1174" spans="2:9" ht="14.1" customHeight="1" x14ac:dyDescent="0.15">
      <c r="B1174" s="32"/>
      <c r="C1174" s="33"/>
      <c r="D1174" s="33"/>
      <c r="E1174" s="34"/>
      <c r="F1174" s="35"/>
      <c r="G1174" s="36"/>
      <c r="H1174" s="36"/>
      <c r="I1174" s="37"/>
    </row>
    <row r="1175" spans="2:9" ht="14.1" customHeight="1" x14ac:dyDescent="0.15">
      <c r="B1175" s="26"/>
      <c r="C1175" s="27"/>
      <c r="D1175" s="27"/>
      <c r="E1175" s="28"/>
      <c r="F1175" s="29"/>
      <c r="G1175" s="30"/>
      <c r="H1175" s="30">
        <f t="shared" ref="H1175" si="549">ROUNDDOWN(G1175*E1175,0)</f>
        <v>0</v>
      </c>
      <c r="I1175" s="31"/>
    </row>
    <row r="1176" spans="2:9" ht="14.1" customHeight="1" x14ac:dyDescent="0.15">
      <c r="B1176" s="32"/>
      <c r="C1176" s="33"/>
      <c r="D1176" s="33"/>
      <c r="E1176" s="34"/>
      <c r="F1176" s="35"/>
      <c r="G1176" s="36"/>
      <c r="H1176" s="36"/>
      <c r="I1176" s="37"/>
    </row>
    <row r="1177" spans="2:9" ht="14.1" customHeight="1" x14ac:dyDescent="0.15">
      <c r="B1177" s="26"/>
      <c r="C1177" s="27"/>
      <c r="D1177" s="27"/>
      <c r="E1177" s="28"/>
      <c r="F1177" s="29"/>
      <c r="G1177" s="30"/>
      <c r="H1177" s="30">
        <f t="shared" ref="H1177" si="550">ROUNDDOWN(G1177*E1177,0)</f>
        <v>0</v>
      </c>
      <c r="I1177" s="31"/>
    </row>
    <row r="1178" spans="2:9" ht="14.1" customHeight="1" x14ac:dyDescent="0.15">
      <c r="B1178" s="32"/>
      <c r="C1178" s="33"/>
      <c r="D1178" s="33"/>
      <c r="E1178" s="34"/>
      <c r="F1178" s="35"/>
      <c r="G1178" s="36"/>
      <c r="H1178" s="36"/>
      <c r="I1178" s="37"/>
    </row>
    <row r="1179" spans="2:9" ht="14.1" customHeight="1" x14ac:dyDescent="0.15">
      <c r="B1179" s="26"/>
      <c r="C1179" s="27"/>
      <c r="D1179" s="27"/>
      <c r="E1179" s="28"/>
      <c r="F1179" s="29"/>
      <c r="G1179" s="30"/>
      <c r="H1179" s="30">
        <f t="shared" ref="H1179" si="551">ROUNDDOWN(G1179*E1179,0)</f>
        <v>0</v>
      </c>
      <c r="I1179" s="31"/>
    </row>
    <row r="1180" spans="2:9" ht="14.1" customHeight="1" x14ac:dyDescent="0.15">
      <c r="B1180" s="32"/>
      <c r="C1180" s="33"/>
      <c r="D1180" s="33"/>
      <c r="E1180" s="34"/>
      <c r="F1180" s="35"/>
      <c r="G1180" s="36"/>
      <c r="H1180" s="36"/>
      <c r="I1180" s="37"/>
    </row>
    <row r="1181" spans="2:9" ht="14.1" customHeight="1" x14ac:dyDescent="0.15">
      <c r="B1181" s="26"/>
      <c r="C1181" s="27"/>
      <c r="D1181" s="27"/>
      <c r="E1181" s="28"/>
      <c r="F1181" s="29"/>
      <c r="G1181" s="30"/>
      <c r="H1181" s="30">
        <f t="shared" ref="H1181" si="552">ROUNDDOWN(G1181*E1181,0)</f>
        <v>0</v>
      </c>
      <c r="I1181" s="31"/>
    </row>
    <row r="1182" spans="2:9" ht="14.1" customHeight="1" x14ac:dyDescent="0.15">
      <c r="B1182" s="32"/>
      <c r="C1182" s="33"/>
      <c r="D1182" s="33"/>
      <c r="E1182" s="34"/>
      <c r="F1182" s="35"/>
      <c r="G1182" s="36"/>
      <c r="H1182" s="36"/>
      <c r="I1182" s="37"/>
    </row>
    <row r="1183" spans="2:9" ht="14.1" customHeight="1" x14ac:dyDescent="0.15">
      <c r="B1183" s="26"/>
      <c r="C1183" s="27"/>
      <c r="D1183" s="27"/>
      <c r="E1183" s="28"/>
      <c r="F1183" s="29"/>
      <c r="G1183" s="30"/>
      <c r="H1183" s="30">
        <f t="shared" ref="H1183" si="553">ROUNDDOWN(G1183*E1183,0)</f>
        <v>0</v>
      </c>
      <c r="I1183" s="31"/>
    </row>
    <row r="1184" spans="2:9" ht="14.1" customHeight="1" x14ac:dyDescent="0.15">
      <c r="B1184" s="32"/>
      <c r="C1184" s="33"/>
      <c r="D1184" s="33"/>
      <c r="E1184" s="34"/>
      <c r="F1184" s="35"/>
      <c r="G1184" s="36"/>
      <c r="H1184" s="36"/>
      <c r="I1184" s="37"/>
    </row>
    <row r="1185" spans="2:9" ht="14.1" customHeight="1" x14ac:dyDescent="0.15">
      <c r="B1185" s="26"/>
      <c r="C1185" s="27"/>
      <c r="D1185" s="27"/>
      <c r="E1185" s="28"/>
      <c r="F1185" s="29"/>
      <c r="G1185" s="30"/>
      <c r="H1185" s="30">
        <f t="shared" ref="H1185" si="554">ROUNDDOWN(G1185*E1185,0)</f>
        <v>0</v>
      </c>
      <c r="I1185" s="31"/>
    </row>
    <row r="1186" spans="2:9" ht="14.1" customHeight="1" x14ac:dyDescent="0.15">
      <c r="B1186" s="32"/>
      <c r="C1186" s="33"/>
      <c r="D1186" s="33"/>
      <c r="E1186" s="34"/>
      <c r="F1186" s="35"/>
      <c r="G1186" s="36"/>
      <c r="H1186" s="36"/>
      <c r="I1186" s="37"/>
    </row>
    <row r="1187" spans="2:9" ht="14.1" customHeight="1" x14ac:dyDescent="0.15">
      <c r="B1187" s="26"/>
      <c r="C1187" s="27"/>
      <c r="D1187" s="27"/>
      <c r="E1187" s="28"/>
      <c r="F1187" s="29"/>
      <c r="G1187" s="30"/>
      <c r="H1187" s="30">
        <f t="shared" ref="H1187" si="555">ROUNDDOWN(G1187*E1187,0)</f>
        <v>0</v>
      </c>
      <c r="I1187" s="31"/>
    </row>
    <row r="1188" spans="2:9" ht="14.1" customHeight="1" x14ac:dyDescent="0.15">
      <c r="B1188" s="32"/>
      <c r="C1188" s="33"/>
      <c r="D1188" s="33"/>
      <c r="E1188" s="34"/>
      <c r="F1188" s="35"/>
      <c r="G1188" s="36"/>
      <c r="H1188" s="36"/>
      <c r="I1188" s="37"/>
    </row>
    <row r="1189" spans="2:9" ht="14.1" customHeight="1" x14ac:dyDescent="0.15">
      <c r="B1189" s="26"/>
      <c r="C1189" s="27"/>
      <c r="D1189" s="27"/>
      <c r="E1189" s="28"/>
      <c r="F1189" s="29"/>
      <c r="G1189" s="30"/>
      <c r="H1189" s="30">
        <f t="shared" ref="H1189" si="556">ROUNDDOWN(G1189*E1189,0)</f>
        <v>0</v>
      </c>
      <c r="I1189" s="31"/>
    </row>
    <row r="1190" spans="2:9" ht="14.1" customHeight="1" x14ac:dyDescent="0.15">
      <c r="B1190" s="32"/>
      <c r="C1190" s="33"/>
      <c r="D1190" s="33"/>
      <c r="E1190" s="34"/>
      <c r="F1190" s="35"/>
      <c r="G1190" s="36"/>
      <c r="H1190" s="36"/>
      <c r="I1190" s="37"/>
    </row>
    <row r="1191" spans="2:9" ht="14.1" customHeight="1" x14ac:dyDescent="0.15">
      <c r="B1191" s="26"/>
      <c r="C1191" s="29" t="s">
        <v>10</v>
      </c>
      <c r="D1191" s="27"/>
      <c r="E1191" s="28"/>
      <c r="F1191" s="29"/>
      <c r="G1191" s="30"/>
      <c r="H1191" s="30">
        <f>SUM(H1158:H1190)</f>
        <v>0</v>
      </c>
      <c r="I1191" s="31"/>
    </row>
    <row r="1192" spans="2:9" ht="14.1" customHeight="1" x14ac:dyDescent="0.15">
      <c r="B1192" s="32"/>
      <c r="C1192" s="33"/>
      <c r="D1192" s="33"/>
      <c r="E1192" s="34"/>
      <c r="F1192" s="35"/>
      <c r="G1192" s="36"/>
      <c r="H1192" s="36"/>
      <c r="I1192" s="37"/>
    </row>
    <row r="1193" spans="2:9" ht="14.1" customHeight="1" x14ac:dyDescent="0.15">
      <c r="B1193" s="17"/>
      <c r="C1193" s="19"/>
      <c r="D1193" s="19"/>
      <c r="E1193" s="20"/>
      <c r="F1193" s="21"/>
      <c r="G1193" s="40"/>
      <c r="H1193" s="40">
        <f t="shared" ref="H1193" si="557">ROUNDDOWN(G1193*E1193,0)</f>
        <v>0</v>
      </c>
      <c r="I1193" s="22"/>
    </row>
    <row r="1194" spans="2:9" ht="14.1" customHeight="1" x14ac:dyDescent="0.15"/>
    <row r="1195" spans="2:9" ht="14.1" customHeight="1" x14ac:dyDescent="0.15"/>
    <row r="1196" spans="2:9" ht="14.1" customHeight="1" x14ac:dyDescent="0.15"/>
    <row r="1197" spans="2:9" ht="14.1" customHeight="1" x14ac:dyDescent="0.15"/>
    <row r="1198" spans="2:9" ht="14.1" customHeight="1" x14ac:dyDescent="0.15"/>
    <row r="1199" spans="2:9" ht="14.1" customHeight="1" x14ac:dyDescent="0.15"/>
    <row r="1200" spans="2:9" ht="14.1" customHeight="1" x14ac:dyDescent="0.15"/>
    <row r="1201" ht="14.1" customHeight="1" x14ac:dyDescent="0.15"/>
    <row r="1202" ht="14.1" customHeight="1" x14ac:dyDescent="0.15"/>
    <row r="1203" ht="14.1" customHeight="1" x14ac:dyDescent="0.15"/>
    <row r="1204" ht="14.1" customHeight="1" x14ac:dyDescent="0.15"/>
    <row r="1205" ht="14.1" customHeight="1" x14ac:dyDescent="0.15"/>
    <row r="1206" ht="14.1" customHeight="1" x14ac:dyDescent="0.15"/>
    <row r="1207" ht="14.1" customHeight="1" x14ac:dyDescent="0.15"/>
    <row r="1208" ht="14.1" customHeight="1" x14ac:dyDescent="0.15"/>
    <row r="1209" ht="14.1" customHeight="1" x14ac:dyDescent="0.15"/>
    <row r="1210" ht="14.1" customHeight="1" x14ac:dyDescent="0.15"/>
    <row r="1211" ht="14.1" customHeight="1" x14ac:dyDescent="0.15"/>
    <row r="1212" ht="14.1" customHeight="1" x14ac:dyDescent="0.15"/>
    <row r="1213" ht="14.1" customHeight="1" x14ac:dyDescent="0.15"/>
    <row r="1214" ht="14.1" customHeight="1" x14ac:dyDescent="0.15"/>
    <row r="1215" ht="14.1" customHeight="1" x14ac:dyDescent="0.15"/>
    <row r="1216" ht="14.1" customHeight="1" x14ac:dyDescent="0.15"/>
    <row r="1217" ht="14.1" customHeight="1" x14ac:dyDescent="0.15"/>
    <row r="1218" ht="14.1" customHeight="1" x14ac:dyDescent="0.15"/>
    <row r="1219" ht="14.1" customHeight="1" x14ac:dyDescent="0.15"/>
    <row r="1220" ht="14.1" customHeight="1" x14ac:dyDescent="0.15"/>
    <row r="1221" ht="14.1" customHeight="1" x14ac:dyDescent="0.15"/>
    <row r="1222" ht="14.1" customHeight="1" x14ac:dyDescent="0.15"/>
    <row r="1223" ht="14.1" customHeight="1" x14ac:dyDescent="0.15"/>
    <row r="1224" ht="14.1" customHeight="1" x14ac:dyDescent="0.15"/>
    <row r="1225" ht="14.1" customHeight="1" x14ac:dyDescent="0.15"/>
    <row r="1226" ht="14.1" customHeight="1" x14ac:dyDescent="0.15"/>
    <row r="1227" ht="14.1" customHeight="1" x14ac:dyDescent="0.15"/>
    <row r="1228" ht="14.1" customHeight="1" x14ac:dyDescent="0.15"/>
    <row r="1229" ht="14.1" customHeight="1" x14ac:dyDescent="0.15"/>
    <row r="1230" ht="14.1" customHeight="1" x14ac:dyDescent="0.15"/>
    <row r="1231" ht="14.1" customHeight="1" x14ac:dyDescent="0.15"/>
    <row r="1232" ht="14.1" customHeight="1" x14ac:dyDescent="0.15"/>
    <row r="1233" ht="14.1" customHeight="1" x14ac:dyDescent="0.15"/>
    <row r="1234" ht="14.1" customHeight="1" x14ac:dyDescent="0.15"/>
    <row r="1235" ht="14.1" customHeight="1" x14ac:dyDescent="0.15"/>
    <row r="1236" ht="14.1" customHeight="1" x14ac:dyDescent="0.15"/>
    <row r="1237" ht="14.1" customHeight="1" x14ac:dyDescent="0.15"/>
    <row r="1238" ht="14.1" customHeight="1" x14ac:dyDescent="0.15"/>
    <row r="1239" ht="14.1" customHeight="1" x14ac:dyDescent="0.15"/>
    <row r="1240" ht="14.1" customHeight="1" x14ac:dyDescent="0.15"/>
    <row r="1241" ht="14.1" customHeight="1" x14ac:dyDescent="0.15"/>
    <row r="1242" ht="14.1" customHeight="1" x14ac:dyDescent="0.15"/>
    <row r="1243" ht="14.1" customHeight="1" x14ac:dyDescent="0.15"/>
    <row r="1244" ht="14.1" customHeight="1" x14ac:dyDescent="0.15"/>
    <row r="1245" ht="14.1" customHeight="1" x14ac:dyDescent="0.15"/>
    <row r="1246" ht="14.1" customHeight="1" x14ac:dyDescent="0.15"/>
    <row r="1247" ht="14.1" customHeight="1" x14ac:dyDescent="0.15"/>
    <row r="1248" ht="14.1" customHeight="1" x14ac:dyDescent="0.15"/>
    <row r="1249" ht="14.1" customHeight="1" x14ac:dyDescent="0.15"/>
    <row r="1250" ht="14.1" customHeight="1" x14ac:dyDescent="0.15"/>
    <row r="1251" ht="14.1" customHeight="1" x14ac:dyDescent="0.15"/>
    <row r="1252" ht="14.1" customHeight="1" x14ac:dyDescent="0.15"/>
    <row r="1253" ht="14.1" customHeight="1" x14ac:dyDescent="0.15"/>
    <row r="1254" ht="14.1" customHeight="1" x14ac:dyDescent="0.15"/>
    <row r="1255" ht="14.1" customHeight="1" x14ac:dyDescent="0.15"/>
    <row r="1256" ht="14.1" customHeight="1" x14ac:dyDescent="0.15"/>
    <row r="1257" ht="14.1" customHeight="1" x14ac:dyDescent="0.15"/>
    <row r="1258" ht="14.1" customHeight="1" x14ac:dyDescent="0.15"/>
    <row r="1259" ht="14.1" customHeight="1" x14ac:dyDescent="0.15"/>
    <row r="1260" ht="14.1" customHeight="1" x14ac:dyDescent="0.15"/>
    <row r="1261" ht="14.1" customHeight="1" x14ac:dyDescent="0.15"/>
    <row r="1262" ht="14.1" customHeight="1" x14ac:dyDescent="0.15"/>
    <row r="1263" ht="14.1" customHeight="1" x14ac:dyDescent="0.15"/>
    <row r="1264" ht="14.1" customHeight="1" x14ac:dyDescent="0.15"/>
    <row r="1265" ht="14.1" customHeight="1" x14ac:dyDescent="0.15"/>
    <row r="1266" ht="14.1" customHeight="1" x14ac:dyDescent="0.15"/>
    <row r="1267" ht="14.1" customHeight="1" x14ac:dyDescent="0.15"/>
    <row r="1268" ht="14.1" customHeight="1" x14ac:dyDescent="0.15"/>
    <row r="1269" ht="14.1" customHeight="1" x14ac:dyDescent="0.15"/>
    <row r="1270" ht="14.1" customHeight="1" x14ac:dyDescent="0.15"/>
    <row r="1271" ht="14.1" customHeight="1" x14ac:dyDescent="0.15"/>
    <row r="1272" ht="14.1" customHeight="1" x14ac:dyDescent="0.15"/>
    <row r="1273" ht="14.1" customHeight="1" x14ac:dyDescent="0.15"/>
    <row r="1274" ht="14.1" customHeight="1" x14ac:dyDescent="0.15"/>
    <row r="1275" ht="14.1" customHeight="1" x14ac:dyDescent="0.15"/>
    <row r="1276" ht="14.1" customHeight="1" x14ac:dyDescent="0.15"/>
    <row r="1277" ht="14.1" customHeight="1" x14ac:dyDescent="0.15"/>
    <row r="1278" ht="14.1" customHeight="1" x14ac:dyDescent="0.15"/>
    <row r="1279" ht="14.1" customHeight="1" x14ac:dyDescent="0.15"/>
    <row r="1280" ht="14.1" customHeight="1" x14ac:dyDescent="0.15"/>
    <row r="1281" ht="14.1" customHeight="1" x14ac:dyDescent="0.15"/>
    <row r="1282" ht="14.1" customHeight="1" x14ac:dyDescent="0.15"/>
    <row r="1283" ht="14.1" customHeight="1" x14ac:dyDescent="0.15"/>
    <row r="1284" ht="14.1" customHeight="1" x14ac:dyDescent="0.15"/>
    <row r="1285" ht="14.1" customHeight="1" x14ac:dyDescent="0.15"/>
    <row r="1286" ht="14.1" customHeight="1" x14ac:dyDescent="0.15"/>
    <row r="1287" ht="14.1" customHeight="1" x14ac:dyDescent="0.15"/>
    <row r="1288" ht="14.1" customHeight="1" x14ac:dyDescent="0.15"/>
    <row r="1289" ht="14.1" customHeight="1" x14ac:dyDescent="0.15"/>
    <row r="1290" ht="14.1" customHeight="1" x14ac:dyDescent="0.15"/>
    <row r="1291" ht="14.1" customHeight="1" x14ac:dyDescent="0.15"/>
    <row r="1292" ht="14.1" customHeight="1" x14ac:dyDescent="0.15"/>
    <row r="1293" ht="14.1" customHeight="1" x14ac:dyDescent="0.15"/>
    <row r="1294" ht="14.1" customHeight="1" x14ac:dyDescent="0.15"/>
    <row r="1295" ht="14.1" customHeight="1" x14ac:dyDescent="0.15"/>
    <row r="1296" ht="14.1" customHeight="1" x14ac:dyDescent="0.15"/>
    <row r="1297" ht="14.1" customHeight="1" x14ac:dyDescent="0.15"/>
    <row r="1298" ht="14.1" customHeight="1" x14ac:dyDescent="0.15"/>
    <row r="1299" ht="14.1" customHeight="1" x14ac:dyDescent="0.15"/>
    <row r="1300" ht="14.1" customHeight="1" x14ac:dyDescent="0.15"/>
    <row r="1301" ht="14.1" customHeight="1" x14ac:dyDescent="0.15"/>
    <row r="1302" ht="14.1" customHeight="1" x14ac:dyDescent="0.15"/>
    <row r="1303" ht="14.1" customHeight="1" x14ac:dyDescent="0.15"/>
    <row r="1304" ht="14.1" customHeight="1" x14ac:dyDescent="0.15"/>
    <row r="1305" ht="14.1" customHeight="1" x14ac:dyDescent="0.15"/>
    <row r="1306" ht="14.1" customHeight="1" x14ac:dyDescent="0.15"/>
    <row r="1307" ht="14.1" customHeight="1" x14ac:dyDescent="0.15"/>
    <row r="1308" ht="14.1" customHeight="1" x14ac:dyDescent="0.15"/>
    <row r="1309" ht="14.1" customHeight="1" x14ac:dyDescent="0.15"/>
    <row r="1310" ht="14.1" customHeight="1" x14ac:dyDescent="0.15"/>
    <row r="1311" ht="14.1" customHeight="1" x14ac:dyDescent="0.15"/>
    <row r="1312" ht="14.1" customHeight="1" x14ac:dyDescent="0.15"/>
    <row r="1313" ht="14.1" customHeight="1" x14ac:dyDescent="0.15"/>
    <row r="1314" ht="14.1" customHeight="1" x14ac:dyDescent="0.15"/>
    <row r="1315" ht="14.1" customHeight="1" x14ac:dyDescent="0.15"/>
    <row r="1316" ht="14.1" customHeight="1" x14ac:dyDescent="0.15"/>
    <row r="1317" ht="14.1" customHeight="1" x14ac:dyDescent="0.15"/>
    <row r="1318" ht="14.1" customHeight="1" x14ac:dyDescent="0.15"/>
    <row r="1319" ht="14.1" customHeight="1" x14ac:dyDescent="0.15"/>
    <row r="1320" ht="14.1" customHeight="1" x14ac:dyDescent="0.15"/>
    <row r="1321" ht="14.1" customHeight="1" x14ac:dyDescent="0.15"/>
    <row r="1322" ht="14.1" customHeight="1" x14ac:dyDescent="0.15"/>
    <row r="1323" ht="14.1" customHeight="1" x14ac:dyDescent="0.15"/>
    <row r="1324" ht="14.1" customHeight="1" x14ac:dyDescent="0.15"/>
    <row r="1325" ht="14.1" customHeight="1" x14ac:dyDescent="0.15"/>
    <row r="1326" ht="14.1" customHeight="1" x14ac:dyDescent="0.15"/>
    <row r="1327" ht="14.1" customHeight="1" x14ac:dyDescent="0.15"/>
    <row r="1328" ht="14.1" customHeight="1" x14ac:dyDescent="0.15"/>
    <row r="1329" ht="14.1" customHeight="1" x14ac:dyDescent="0.15"/>
    <row r="1330" ht="14.1" customHeight="1" x14ac:dyDescent="0.15"/>
    <row r="1331" ht="14.1" customHeight="1" x14ac:dyDescent="0.15"/>
    <row r="1332" ht="14.1" customHeight="1" x14ac:dyDescent="0.15"/>
    <row r="1333" ht="14.1" customHeight="1" x14ac:dyDescent="0.15"/>
    <row r="1334" ht="14.1" customHeight="1" x14ac:dyDescent="0.15"/>
    <row r="1335" ht="14.1" customHeight="1" x14ac:dyDescent="0.15"/>
    <row r="1336" ht="14.1" customHeight="1" x14ac:dyDescent="0.15"/>
    <row r="1337" ht="14.1" customHeight="1" x14ac:dyDescent="0.15"/>
    <row r="1338" ht="14.1" customHeight="1" x14ac:dyDescent="0.15"/>
    <row r="1339" ht="14.1" customHeight="1" x14ac:dyDescent="0.15"/>
    <row r="1340" ht="14.1" customHeight="1" x14ac:dyDescent="0.15"/>
    <row r="1341" ht="14.1" customHeight="1" x14ac:dyDescent="0.15"/>
    <row r="1342" ht="14.1" customHeight="1" x14ac:dyDescent="0.15"/>
    <row r="1343" ht="14.1" customHeight="1" x14ac:dyDescent="0.15"/>
    <row r="1344" ht="14.1" customHeight="1" x14ac:dyDescent="0.15"/>
    <row r="1345" ht="14.1" customHeight="1" x14ac:dyDescent="0.15"/>
    <row r="1346" ht="14.1" customHeight="1" x14ac:dyDescent="0.15"/>
    <row r="1347" ht="14.1" customHeight="1" x14ac:dyDescent="0.15"/>
    <row r="1348" ht="14.1" customHeight="1" x14ac:dyDescent="0.15"/>
    <row r="1349" ht="14.1" customHeight="1" x14ac:dyDescent="0.15"/>
    <row r="1350" ht="14.1" customHeight="1" x14ac:dyDescent="0.15"/>
    <row r="1351" ht="14.1" customHeight="1" x14ac:dyDescent="0.15"/>
    <row r="1352" ht="14.1" customHeight="1" x14ac:dyDescent="0.15"/>
    <row r="1353" ht="14.1" customHeight="1" x14ac:dyDescent="0.15"/>
    <row r="1354" ht="14.1" customHeight="1" x14ac:dyDescent="0.15"/>
    <row r="1355" ht="14.1" customHeight="1" x14ac:dyDescent="0.15"/>
    <row r="1356" ht="14.1" customHeight="1" x14ac:dyDescent="0.15"/>
    <row r="1357" ht="14.1" customHeight="1" x14ac:dyDescent="0.15"/>
    <row r="1358" ht="14.1" customHeight="1" x14ac:dyDescent="0.15"/>
    <row r="1359" ht="14.1" customHeight="1" x14ac:dyDescent="0.15"/>
    <row r="1360" ht="14.1" customHeight="1" x14ac:dyDescent="0.15"/>
    <row r="1361" ht="14.1" customHeight="1" x14ac:dyDescent="0.15"/>
    <row r="1362" ht="14.1" customHeight="1" x14ac:dyDescent="0.15"/>
    <row r="1363" ht="14.1" customHeight="1" x14ac:dyDescent="0.15"/>
    <row r="1364" ht="14.1" customHeight="1" x14ac:dyDescent="0.15"/>
    <row r="1365" ht="14.1" customHeight="1" x14ac:dyDescent="0.15"/>
    <row r="1366" ht="14.1" customHeight="1" x14ac:dyDescent="0.15"/>
    <row r="1367" ht="14.1" customHeight="1" x14ac:dyDescent="0.15"/>
    <row r="1368" ht="14.1" customHeight="1" x14ac:dyDescent="0.15"/>
    <row r="1369" ht="14.1" customHeight="1" x14ac:dyDescent="0.15"/>
    <row r="1370" ht="14.1" customHeight="1" x14ac:dyDescent="0.15"/>
    <row r="1371" ht="14.1" customHeight="1" x14ac:dyDescent="0.15"/>
    <row r="1372" ht="14.1" customHeight="1" x14ac:dyDescent="0.15"/>
    <row r="1373" ht="14.1" customHeight="1" x14ac:dyDescent="0.15"/>
    <row r="1374" ht="14.1" customHeight="1" x14ac:dyDescent="0.15"/>
    <row r="1375" ht="14.1" customHeight="1" x14ac:dyDescent="0.15"/>
    <row r="1376" ht="14.1" customHeight="1" x14ac:dyDescent="0.15"/>
    <row r="1377" ht="14.1" customHeight="1" x14ac:dyDescent="0.15"/>
    <row r="1378" ht="14.1" customHeight="1" x14ac:dyDescent="0.15"/>
    <row r="1379" ht="14.1" customHeight="1" x14ac:dyDescent="0.15"/>
    <row r="1380" ht="14.1" customHeight="1" x14ac:dyDescent="0.15"/>
    <row r="1381" ht="14.1" customHeight="1" x14ac:dyDescent="0.15"/>
    <row r="1382" ht="14.1" customHeight="1" x14ac:dyDescent="0.15"/>
    <row r="1383" ht="14.1" customHeight="1" x14ac:dyDescent="0.15"/>
    <row r="1384" ht="14.1" customHeight="1" x14ac:dyDescent="0.15"/>
    <row r="1385" ht="14.1" customHeight="1" x14ac:dyDescent="0.15"/>
    <row r="1386" ht="14.1" customHeight="1" x14ac:dyDescent="0.15"/>
    <row r="1387" ht="14.1" customHeight="1" x14ac:dyDescent="0.15"/>
    <row r="1388" ht="14.1" customHeight="1" x14ac:dyDescent="0.15"/>
    <row r="1389" ht="14.1" customHeight="1" x14ac:dyDescent="0.15"/>
    <row r="1390" ht="14.1" customHeight="1" x14ac:dyDescent="0.15"/>
    <row r="1391" ht="14.1" customHeight="1" x14ac:dyDescent="0.15"/>
    <row r="1392" ht="14.1" customHeight="1" x14ac:dyDescent="0.15"/>
    <row r="1393" ht="14.1" customHeight="1" x14ac:dyDescent="0.15"/>
    <row r="1394" ht="14.1" customHeight="1" x14ac:dyDescent="0.15"/>
    <row r="1395" ht="14.1" customHeight="1" x14ac:dyDescent="0.15"/>
    <row r="1396" ht="14.1" customHeight="1" x14ac:dyDescent="0.15"/>
    <row r="1397" ht="14.1" customHeight="1" x14ac:dyDescent="0.15"/>
    <row r="1398" ht="14.1" customHeight="1" x14ac:dyDescent="0.15"/>
    <row r="1399" ht="14.1" customHeight="1" x14ac:dyDescent="0.15"/>
    <row r="1400" ht="14.1" customHeight="1" x14ac:dyDescent="0.15"/>
    <row r="1401" ht="14.1" customHeight="1" x14ac:dyDescent="0.15"/>
    <row r="1402" ht="14.1" customHeight="1" x14ac:dyDescent="0.15"/>
    <row r="1403" ht="14.1" customHeight="1" x14ac:dyDescent="0.15"/>
    <row r="1404" ht="14.1" customHeight="1" x14ac:dyDescent="0.15"/>
    <row r="1405" ht="14.1" customHeight="1" x14ac:dyDescent="0.15"/>
    <row r="1406" ht="14.1" customHeight="1" x14ac:dyDescent="0.15"/>
    <row r="1407" ht="14.1" customHeight="1" x14ac:dyDescent="0.15"/>
    <row r="1408" ht="14.1" customHeight="1" x14ac:dyDescent="0.15"/>
    <row r="1409" ht="14.1" customHeight="1" x14ac:dyDescent="0.15"/>
    <row r="1410" ht="14.1" customHeight="1" x14ac:dyDescent="0.15"/>
    <row r="1411" ht="14.1" customHeight="1" x14ac:dyDescent="0.15"/>
    <row r="1412" ht="14.1" customHeight="1" x14ac:dyDescent="0.15"/>
    <row r="1413" ht="14.1" customHeight="1" x14ac:dyDescent="0.15"/>
    <row r="1414" ht="14.1" customHeight="1" x14ac:dyDescent="0.15"/>
    <row r="1415" ht="14.1" customHeight="1" x14ac:dyDescent="0.15"/>
    <row r="1416" ht="14.1" customHeight="1" x14ac:dyDescent="0.15"/>
    <row r="1417" ht="14.1" customHeight="1" x14ac:dyDescent="0.15"/>
    <row r="1418" ht="14.1" customHeight="1" x14ac:dyDescent="0.15"/>
    <row r="1419" ht="14.1" customHeight="1" x14ac:dyDescent="0.15"/>
    <row r="1420" ht="14.1" customHeight="1" x14ac:dyDescent="0.15"/>
    <row r="1421" ht="14.1" customHeight="1" x14ac:dyDescent="0.15"/>
    <row r="1422" ht="14.1" customHeight="1" x14ac:dyDescent="0.15"/>
    <row r="1423" ht="14.1" customHeight="1" x14ac:dyDescent="0.15"/>
    <row r="1424" ht="14.1" customHeight="1" x14ac:dyDescent="0.15"/>
    <row r="1425" ht="14.1" customHeight="1" x14ac:dyDescent="0.15"/>
    <row r="1426" ht="14.1" customHeight="1" x14ac:dyDescent="0.15"/>
    <row r="1427" ht="14.1" customHeight="1" x14ac:dyDescent="0.15"/>
    <row r="1428" ht="14.1" customHeight="1" x14ac:dyDescent="0.15"/>
    <row r="1429" ht="14.1" customHeight="1" x14ac:dyDescent="0.15"/>
    <row r="1430" ht="14.1" customHeight="1" x14ac:dyDescent="0.15"/>
    <row r="1431" ht="14.1" customHeight="1" x14ac:dyDescent="0.15"/>
    <row r="1432" ht="14.1" customHeight="1" x14ac:dyDescent="0.15"/>
    <row r="1433" ht="14.1" customHeight="1" x14ac:dyDescent="0.15"/>
    <row r="1434" ht="14.1" customHeight="1" x14ac:dyDescent="0.15"/>
    <row r="1435" ht="14.1" customHeight="1" x14ac:dyDescent="0.15"/>
    <row r="1436" ht="14.1" customHeight="1" x14ac:dyDescent="0.15"/>
    <row r="1437" ht="14.1" customHeight="1" x14ac:dyDescent="0.15"/>
    <row r="1438" ht="14.1" customHeight="1" x14ac:dyDescent="0.15"/>
    <row r="1439" ht="14.1" customHeight="1" x14ac:dyDescent="0.15"/>
    <row r="1440" ht="14.1" customHeight="1" x14ac:dyDescent="0.15"/>
    <row r="1441" ht="14.1" customHeight="1" x14ac:dyDescent="0.15"/>
    <row r="1442" ht="14.1" customHeight="1" x14ac:dyDescent="0.15"/>
    <row r="1443" ht="14.1" customHeight="1" x14ac:dyDescent="0.15"/>
    <row r="1444" ht="14.1" customHeight="1" x14ac:dyDescent="0.15"/>
    <row r="1445" ht="14.1" customHeight="1" x14ac:dyDescent="0.15"/>
    <row r="1446" ht="14.1" customHeight="1" x14ac:dyDescent="0.15"/>
    <row r="1447" ht="14.1" customHeight="1" x14ac:dyDescent="0.15"/>
    <row r="1448" ht="14.1" customHeight="1" x14ac:dyDescent="0.15"/>
    <row r="1449" ht="14.1" customHeight="1" x14ac:dyDescent="0.15"/>
    <row r="1450" ht="14.1" customHeight="1" x14ac:dyDescent="0.15"/>
    <row r="1451" ht="14.1" customHeight="1" x14ac:dyDescent="0.15"/>
    <row r="1452" ht="14.1" customHeight="1" x14ac:dyDescent="0.15"/>
    <row r="1453" ht="14.1" customHeight="1" x14ac:dyDescent="0.15"/>
    <row r="1454" ht="14.1" customHeight="1" x14ac:dyDescent="0.15"/>
    <row r="1455" ht="14.1" customHeight="1" x14ac:dyDescent="0.15"/>
    <row r="1456" ht="14.1" customHeight="1" x14ac:dyDescent="0.15"/>
    <row r="1457" ht="14.1" customHeight="1" x14ac:dyDescent="0.15"/>
    <row r="1458" ht="14.1" customHeight="1" x14ac:dyDescent="0.15"/>
    <row r="1459" ht="14.1" customHeight="1" x14ac:dyDescent="0.15"/>
    <row r="1460" ht="14.1" customHeight="1" x14ac:dyDescent="0.15"/>
    <row r="1461" ht="14.1" customHeight="1" x14ac:dyDescent="0.15"/>
    <row r="1462" ht="14.1" customHeight="1" x14ac:dyDescent="0.15"/>
    <row r="1463" ht="14.1" customHeight="1" x14ac:dyDescent="0.15"/>
    <row r="1464" ht="14.1" customHeight="1" x14ac:dyDescent="0.15"/>
    <row r="1465" ht="14.1" customHeight="1" x14ac:dyDescent="0.15"/>
    <row r="1466" ht="14.1" customHeight="1" x14ac:dyDescent="0.15"/>
    <row r="1467" ht="14.1" customHeight="1" x14ac:dyDescent="0.15"/>
    <row r="1468" ht="14.1" customHeight="1" x14ac:dyDescent="0.15"/>
    <row r="1469" ht="14.1" customHeight="1" x14ac:dyDescent="0.15"/>
    <row r="1470" ht="14.1" customHeight="1" x14ac:dyDescent="0.15"/>
    <row r="1471" ht="14.1" customHeight="1" x14ac:dyDescent="0.15"/>
    <row r="1472" ht="14.1" customHeight="1" x14ac:dyDescent="0.15"/>
    <row r="1473" ht="14.1" customHeight="1" x14ac:dyDescent="0.15"/>
    <row r="1474" ht="14.1" customHeight="1" x14ac:dyDescent="0.15"/>
    <row r="1475" ht="14.1" customHeight="1" x14ac:dyDescent="0.15"/>
    <row r="1476" ht="14.1" customHeight="1" x14ac:dyDescent="0.15"/>
    <row r="1477" ht="14.1" customHeight="1" x14ac:dyDescent="0.15"/>
    <row r="1478" ht="14.1" customHeight="1" x14ac:dyDescent="0.15"/>
    <row r="1479" ht="14.1" customHeight="1" x14ac:dyDescent="0.15"/>
    <row r="1480" ht="14.1" customHeight="1" x14ac:dyDescent="0.15"/>
    <row r="1481" ht="14.1" customHeight="1" x14ac:dyDescent="0.15"/>
    <row r="1482" ht="14.1" customHeight="1" x14ac:dyDescent="0.15"/>
    <row r="1483" ht="14.1" customHeight="1" x14ac:dyDescent="0.15"/>
    <row r="1484" ht="14.1" customHeight="1" x14ac:dyDescent="0.15"/>
    <row r="1485" ht="14.1" customHeight="1" x14ac:dyDescent="0.15"/>
    <row r="1486" ht="14.1" customHeight="1" x14ac:dyDescent="0.15"/>
    <row r="1487" ht="14.1" customHeight="1" x14ac:dyDescent="0.15"/>
    <row r="1488" ht="14.1" customHeight="1" x14ac:dyDescent="0.15"/>
    <row r="1489" ht="14.1" customHeight="1" x14ac:dyDescent="0.15"/>
    <row r="1490" ht="14.1" customHeight="1" x14ac:dyDescent="0.15"/>
    <row r="1491" ht="14.1" customHeight="1" x14ac:dyDescent="0.15"/>
    <row r="1492" ht="14.1" customHeight="1" x14ac:dyDescent="0.15"/>
    <row r="1493" ht="14.1" customHeight="1" x14ac:dyDescent="0.15"/>
    <row r="1494" ht="14.1" customHeight="1" x14ac:dyDescent="0.15"/>
    <row r="1495" ht="14.1" customHeight="1" x14ac:dyDescent="0.15"/>
    <row r="1496" ht="14.1" customHeight="1" x14ac:dyDescent="0.15"/>
    <row r="1497" ht="14.1" customHeight="1" x14ac:dyDescent="0.15"/>
    <row r="1498" ht="14.1" customHeight="1" x14ac:dyDescent="0.15"/>
    <row r="1499" ht="14.1" customHeight="1" x14ac:dyDescent="0.15"/>
    <row r="1500" ht="14.1" customHeight="1" x14ac:dyDescent="0.15"/>
    <row r="1501" ht="14.1" customHeight="1" x14ac:dyDescent="0.15"/>
    <row r="1502" ht="14.1" customHeight="1" x14ac:dyDescent="0.15"/>
    <row r="1503" ht="14.1" customHeight="1" x14ac:dyDescent="0.15"/>
    <row r="1504" ht="14.1" customHeight="1" x14ac:dyDescent="0.15"/>
    <row r="1505" ht="14.1" customHeight="1" x14ac:dyDescent="0.15"/>
    <row r="1506" ht="14.1" customHeight="1" x14ac:dyDescent="0.15"/>
    <row r="1507" ht="14.1" customHeight="1" x14ac:dyDescent="0.15"/>
    <row r="1508" ht="14.1" customHeight="1" x14ac:dyDescent="0.15"/>
    <row r="1509" ht="14.1" customHeight="1" x14ac:dyDescent="0.15"/>
    <row r="1510" ht="14.1" customHeight="1" x14ac:dyDescent="0.15"/>
    <row r="1511" ht="14.1" customHeight="1" x14ac:dyDescent="0.15"/>
    <row r="1512" ht="14.1" customHeight="1" x14ac:dyDescent="0.15"/>
    <row r="1513" ht="14.1" customHeight="1" x14ac:dyDescent="0.15"/>
    <row r="1514" ht="14.1" customHeight="1" x14ac:dyDescent="0.15"/>
    <row r="1515" ht="14.1" customHeight="1" x14ac:dyDescent="0.15"/>
    <row r="1516" ht="14.1" customHeight="1" x14ac:dyDescent="0.15"/>
    <row r="1517" ht="14.1" customHeight="1" x14ac:dyDescent="0.15"/>
    <row r="1518" ht="14.1" customHeight="1" x14ac:dyDescent="0.15"/>
    <row r="1519" ht="14.1" customHeight="1" x14ac:dyDescent="0.15"/>
    <row r="1520" ht="14.1" customHeight="1" x14ac:dyDescent="0.15"/>
    <row r="1521" ht="14.1" customHeight="1" x14ac:dyDescent="0.15"/>
    <row r="1522" ht="14.1" customHeight="1" x14ac:dyDescent="0.15"/>
    <row r="1523" ht="14.1" customHeight="1" x14ac:dyDescent="0.15"/>
    <row r="1524" ht="14.1" customHeight="1" x14ac:dyDescent="0.15"/>
    <row r="1525" ht="14.1" customHeight="1" x14ac:dyDescent="0.15"/>
    <row r="1526" ht="14.1" customHeight="1" x14ac:dyDescent="0.15"/>
    <row r="1527" ht="14.1" customHeight="1" x14ac:dyDescent="0.15"/>
    <row r="1528" ht="14.1" customHeight="1" x14ac:dyDescent="0.15"/>
    <row r="1529" ht="14.1" customHeight="1" x14ac:dyDescent="0.15"/>
    <row r="1530" ht="14.1" customHeight="1" x14ac:dyDescent="0.15"/>
    <row r="1531" ht="14.1" customHeight="1" x14ac:dyDescent="0.15"/>
    <row r="1532" ht="14.1" customHeight="1" x14ac:dyDescent="0.15"/>
    <row r="1533" ht="14.1" customHeight="1" x14ac:dyDescent="0.15"/>
    <row r="1534" ht="14.1" customHeight="1" x14ac:dyDescent="0.15"/>
    <row r="1535" ht="14.1" customHeight="1" x14ac:dyDescent="0.15"/>
    <row r="1536" ht="14.1" customHeight="1" x14ac:dyDescent="0.15"/>
    <row r="1537" ht="14.1" customHeight="1" x14ac:dyDescent="0.15"/>
    <row r="1538" ht="14.1" customHeight="1" x14ac:dyDescent="0.15"/>
    <row r="1539" ht="14.1" customHeight="1" x14ac:dyDescent="0.15"/>
    <row r="1540" ht="14.1" customHeight="1" x14ac:dyDescent="0.15"/>
    <row r="1541" ht="14.1" customHeight="1" x14ac:dyDescent="0.15"/>
    <row r="1542" ht="14.1" customHeight="1" x14ac:dyDescent="0.15"/>
    <row r="1543" ht="14.1" customHeight="1" x14ac:dyDescent="0.15"/>
    <row r="1544" ht="14.1" customHeight="1" x14ac:dyDescent="0.15"/>
    <row r="1545" ht="14.1" customHeight="1" x14ac:dyDescent="0.15"/>
    <row r="1546" ht="14.1" customHeight="1" x14ac:dyDescent="0.15"/>
    <row r="1547" ht="14.1" customHeight="1" x14ac:dyDescent="0.15"/>
    <row r="1548" ht="14.1" customHeight="1" x14ac:dyDescent="0.15"/>
    <row r="1549" ht="14.1" customHeight="1" x14ac:dyDescent="0.15"/>
    <row r="1550" ht="14.1" customHeight="1" x14ac:dyDescent="0.15"/>
    <row r="1551" ht="14.1" customHeight="1" x14ac:dyDescent="0.15"/>
    <row r="1552" ht="14.1" customHeight="1" x14ac:dyDescent="0.15"/>
    <row r="1553" ht="14.1" customHeight="1" x14ac:dyDescent="0.15"/>
    <row r="1554" ht="14.1" customHeight="1" x14ac:dyDescent="0.15"/>
    <row r="1555" ht="14.1" customHeight="1" x14ac:dyDescent="0.15"/>
    <row r="1556" ht="14.1" customHeight="1" x14ac:dyDescent="0.15"/>
    <row r="1557" ht="14.1" customHeight="1" x14ac:dyDescent="0.15"/>
    <row r="1558" ht="14.1" customHeight="1" x14ac:dyDescent="0.15"/>
    <row r="1559" ht="14.1" customHeight="1" x14ac:dyDescent="0.15"/>
    <row r="1560" ht="14.1" customHeight="1" x14ac:dyDescent="0.15"/>
    <row r="1561" ht="14.1" customHeight="1" x14ac:dyDescent="0.15"/>
    <row r="1562" ht="14.1" customHeight="1" x14ac:dyDescent="0.15"/>
    <row r="1563" ht="14.1" customHeight="1" x14ac:dyDescent="0.15"/>
    <row r="1564" ht="14.1" customHeight="1" x14ac:dyDescent="0.15"/>
    <row r="1565" ht="14.1" customHeight="1" x14ac:dyDescent="0.15"/>
    <row r="1566" ht="14.1" customHeight="1" x14ac:dyDescent="0.15"/>
    <row r="1567" ht="14.1" customHeight="1" x14ac:dyDescent="0.15"/>
    <row r="1568" ht="14.1" customHeight="1" x14ac:dyDescent="0.15"/>
    <row r="1569" ht="14.1" customHeight="1" x14ac:dyDescent="0.15"/>
    <row r="1570" ht="14.1" customHeight="1" x14ac:dyDescent="0.15"/>
    <row r="1571" ht="14.1" customHeight="1" x14ac:dyDescent="0.15"/>
    <row r="1572" ht="14.1" customHeight="1" x14ac:dyDescent="0.15"/>
    <row r="1573" ht="14.1" customHeight="1" x14ac:dyDescent="0.15"/>
    <row r="1574" ht="14.1" customHeight="1" x14ac:dyDescent="0.15"/>
    <row r="1575" ht="14.1" customHeight="1" x14ac:dyDescent="0.15"/>
    <row r="1576" ht="14.1" customHeight="1" x14ac:dyDescent="0.15"/>
    <row r="1577" ht="14.1" customHeight="1" x14ac:dyDescent="0.15"/>
    <row r="1578" ht="14.1" customHeight="1" x14ac:dyDescent="0.15"/>
    <row r="1579" ht="14.1" customHeight="1" x14ac:dyDescent="0.15"/>
    <row r="1580" ht="14.1" customHeight="1" x14ac:dyDescent="0.15"/>
    <row r="1581" ht="14.1" customHeight="1" x14ac:dyDescent="0.15"/>
    <row r="1582" ht="14.1" customHeight="1" x14ac:dyDescent="0.15"/>
    <row r="1583" ht="14.1" customHeight="1" x14ac:dyDescent="0.15"/>
    <row r="1584" ht="14.1" customHeight="1" x14ac:dyDescent="0.15"/>
    <row r="1585" ht="14.1" customHeight="1" x14ac:dyDescent="0.15"/>
    <row r="1586" ht="14.1" customHeight="1" x14ac:dyDescent="0.15"/>
    <row r="1587" ht="14.1" customHeight="1" x14ac:dyDescent="0.15"/>
    <row r="1588" ht="14.1" customHeight="1" x14ac:dyDescent="0.15"/>
    <row r="1589" ht="14.1" customHeight="1" x14ac:dyDescent="0.15"/>
    <row r="1590" ht="14.1" customHeight="1" x14ac:dyDescent="0.15"/>
    <row r="1591" ht="14.1" customHeight="1" x14ac:dyDescent="0.15"/>
    <row r="1592" ht="14.1" customHeight="1" x14ac:dyDescent="0.15"/>
    <row r="1593" ht="14.1" customHeight="1" x14ac:dyDescent="0.15"/>
    <row r="1594" ht="14.1" customHeight="1" x14ac:dyDescent="0.15"/>
    <row r="1595" ht="14.1" customHeight="1" x14ac:dyDescent="0.15"/>
    <row r="1596" ht="14.1" customHeight="1" x14ac:dyDescent="0.15"/>
    <row r="1597" ht="14.1" customHeight="1" x14ac:dyDescent="0.15"/>
    <row r="1598" ht="14.1" customHeight="1" x14ac:dyDescent="0.15"/>
    <row r="1599" ht="14.1" customHeight="1" x14ac:dyDescent="0.15"/>
    <row r="1600" ht="14.1" customHeight="1" x14ac:dyDescent="0.15"/>
    <row r="1601" ht="14.1" customHeight="1" x14ac:dyDescent="0.15"/>
    <row r="1602" ht="14.1" customHeight="1" x14ac:dyDescent="0.15"/>
    <row r="1603" ht="14.1" customHeight="1" x14ac:dyDescent="0.15"/>
    <row r="1604" ht="14.1" customHeight="1" x14ac:dyDescent="0.15"/>
    <row r="1605" ht="14.1" customHeight="1" x14ac:dyDescent="0.15"/>
    <row r="1606" ht="14.1" customHeight="1" x14ac:dyDescent="0.15"/>
    <row r="1607" ht="14.1" customHeight="1" x14ac:dyDescent="0.15"/>
    <row r="1608" ht="14.1" customHeight="1" x14ac:dyDescent="0.15"/>
    <row r="1609" ht="14.1" customHeight="1" x14ac:dyDescent="0.15"/>
    <row r="1610" ht="14.1" customHeight="1" x14ac:dyDescent="0.15"/>
    <row r="1611" ht="14.1" customHeight="1" x14ac:dyDescent="0.15"/>
    <row r="1612" ht="14.1" customHeight="1" x14ac:dyDescent="0.15"/>
    <row r="1613" ht="14.1" customHeight="1" x14ac:dyDescent="0.15"/>
    <row r="1614" ht="14.1" customHeight="1" x14ac:dyDescent="0.15"/>
    <row r="1615" ht="14.1" customHeight="1" x14ac:dyDescent="0.15"/>
    <row r="1616" ht="14.1" customHeight="1" x14ac:dyDescent="0.15"/>
    <row r="1617" ht="14.1" customHeight="1" x14ac:dyDescent="0.15"/>
    <row r="1618" ht="14.1" customHeight="1" x14ac:dyDescent="0.15"/>
    <row r="1619" ht="14.1" customHeight="1" x14ac:dyDescent="0.15"/>
    <row r="1620" ht="14.1" customHeight="1" x14ac:dyDescent="0.15"/>
    <row r="1621" ht="14.1" customHeight="1" x14ac:dyDescent="0.15"/>
    <row r="1622" ht="14.1" customHeight="1" x14ac:dyDescent="0.15"/>
    <row r="1623" ht="14.1" customHeight="1" x14ac:dyDescent="0.15"/>
    <row r="1624" ht="14.1" customHeight="1" x14ac:dyDescent="0.15"/>
    <row r="1625" ht="14.1" customHeight="1" x14ac:dyDescent="0.15"/>
    <row r="1626" ht="14.1" customHeight="1" x14ac:dyDescent="0.15"/>
    <row r="1627" ht="14.1" customHeight="1" x14ac:dyDescent="0.15"/>
    <row r="1628" ht="14.1" customHeight="1" x14ac:dyDescent="0.15"/>
    <row r="1629" ht="14.1" customHeight="1" x14ac:dyDescent="0.15"/>
    <row r="1630" ht="14.1" customHeight="1" x14ac:dyDescent="0.15"/>
    <row r="1631" ht="14.1" customHeight="1" x14ac:dyDescent="0.15"/>
    <row r="1632" ht="14.1" customHeight="1" x14ac:dyDescent="0.15"/>
    <row r="1633" ht="14.1" customHeight="1" x14ac:dyDescent="0.15"/>
    <row r="1634" ht="14.1" customHeight="1" x14ac:dyDescent="0.15"/>
    <row r="1635" ht="14.1" customHeight="1" x14ac:dyDescent="0.15"/>
    <row r="1636" ht="14.1" customHeight="1" x14ac:dyDescent="0.15"/>
    <row r="1637" ht="14.1" customHeight="1" x14ac:dyDescent="0.15"/>
    <row r="1638" ht="14.1" customHeight="1" x14ac:dyDescent="0.15"/>
    <row r="1639" ht="14.1" customHeight="1" x14ac:dyDescent="0.15"/>
    <row r="1640" ht="14.1" customHeight="1" x14ac:dyDescent="0.15"/>
    <row r="1641" ht="14.1" customHeight="1" x14ac:dyDescent="0.15"/>
    <row r="1642" ht="14.1" customHeight="1" x14ac:dyDescent="0.15"/>
    <row r="1643" ht="14.1" customHeight="1" x14ac:dyDescent="0.15"/>
    <row r="1644" ht="14.1" customHeight="1" x14ac:dyDescent="0.15"/>
    <row r="1645" ht="14.1" customHeight="1" x14ac:dyDescent="0.15"/>
    <row r="1646" ht="14.1" customHeight="1" x14ac:dyDescent="0.15"/>
    <row r="1647" ht="14.1" customHeight="1" x14ac:dyDescent="0.15"/>
    <row r="1648" ht="14.1" customHeight="1" x14ac:dyDescent="0.15"/>
    <row r="1649" ht="14.1" customHeight="1" x14ac:dyDescent="0.15"/>
    <row r="1650" ht="14.1" customHeight="1" x14ac:dyDescent="0.15"/>
    <row r="1651" ht="14.1" customHeight="1" x14ac:dyDescent="0.15"/>
    <row r="1652" ht="14.1" customHeight="1" x14ac:dyDescent="0.15"/>
    <row r="1653" ht="14.1" customHeight="1" x14ac:dyDescent="0.15"/>
    <row r="1654" ht="14.1" customHeight="1" x14ac:dyDescent="0.15"/>
    <row r="1655" ht="14.1" customHeight="1" x14ac:dyDescent="0.15"/>
    <row r="1656" ht="14.1" customHeight="1" x14ac:dyDescent="0.15"/>
    <row r="1657" ht="14.1" customHeight="1" x14ac:dyDescent="0.15"/>
    <row r="1658" ht="14.1" customHeight="1" x14ac:dyDescent="0.15"/>
    <row r="1659" ht="14.1" customHeight="1" x14ac:dyDescent="0.15"/>
    <row r="1660" ht="14.1" customHeight="1" x14ac:dyDescent="0.15"/>
    <row r="1661" ht="14.1" customHeight="1" x14ac:dyDescent="0.15"/>
    <row r="1662" ht="14.1" customHeight="1" x14ac:dyDescent="0.15"/>
    <row r="1663" ht="14.1" customHeight="1" x14ac:dyDescent="0.15"/>
    <row r="1664" ht="14.1" customHeight="1" x14ac:dyDescent="0.15"/>
    <row r="1665" ht="14.1" customHeight="1" x14ac:dyDescent="0.15"/>
    <row r="1666" ht="14.1" customHeight="1" x14ac:dyDescent="0.15"/>
    <row r="1667" ht="14.1" customHeight="1" x14ac:dyDescent="0.15"/>
    <row r="1668" ht="14.1" customHeight="1" x14ac:dyDescent="0.15"/>
    <row r="1669" ht="14.1" customHeight="1" x14ac:dyDescent="0.15"/>
    <row r="1670" ht="14.1" customHeight="1" x14ac:dyDescent="0.15"/>
    <row r="1671" ht="14.1" customHeight="1" x14ac:dyDescent="0.15"/>
    <row r="1672" ht="14.1" customHeight="1" x14ac:dyDescent="0.15"/>
    <row r="1673" ht="14.1" customHeight="1" x14ac:dyDescent="0.15"/>
    <row r="1674" ht="14.1" customHeight="1" x14ac:dyDescent="0.15"/>
    <row r="1675" ht="14.1" customHeight="1" x14ac:dyDescent="0.15"/>
    <row r="1676" ht="14.1" customHeight="1" x14ac:dyDescent="0.15"/>
    <row r="1677" ht="14.1" customHeight="1" x14ac:dyDescent="0.15"/>
    <row r="1678" ht="14.1" customHeight="1" x14ac:dyDescent="0.15"/>
    <row r="1679" ht="14.1" customHeight="1" x14ac:dyDescent="0.15"/>
    <row r="1680" ht="14.1" customHeight="1" x14ac:dyDescent="0.15"/>
    <row r="1681" ht="14.1" customHeight="1" x14ac:dyDescent="0.15"/>
    <row r="1682" ht="14.1" customHeight="1" x14ac:dyDescent="0.15"/>
    <row r="1683" ht="14.1" customHeight="1" x14ac:dyDescent="0.15"/>
    <row r="1684" ht="14.1" customHeight="1" x14ac:dyDescent="0.15"/>
    <row r="1685" ht="14.1" customHeight="1" x14ac:dyDescent="0.15"/>
    <row r="1686" ht="14.1" customHeight="1" x14ac:dyDescent="0.15"/>
    <row r="1687" ht="14.1" customHeight="1" x14ac:dyDescent="0.15"/>
    <row r="1688" ht="14.1" customHeight="1" x14ac:dyDescent="0.15"/>
    <row r="1689" ht="14.1" customHeight="1" x14ac:dyDescent="0.15"/>
    <row r="1690" ht="14.1" customHeight="1" x14ac:dyDescent="0.15"/>
    <row r="1691" ht="14.1" customHeight="1" x14ac:dyDescent="0.15"/>
    <row r="1692" ht="14.1" customHeight="1" x14ac:dyDescent="0.15"/>
    <row r="1693" ht="14.1" customHeight="1" x14ac:dyDescent="0.15"/>
    <row r="1694" ht="14.1" customHeight="1" x14ac:dyDescent="0.15"/>
    <row r="1695" ht="14.1" customHeight="1" x14ac:dyDescent="0.15"/>
    <row r="1696" ht="14.1" customHeight="1" x14ac:dyDescent="0.15"/>
    <row r="1697" ht="14.1" customHeight="1" x14ac:dyDescent="0.15"/>
    <row r="1698" ht="14.1" customHeight="1" x14ac:dyDescent="0.15"/>
    <row r="1699" ht="14.1" customHeight="1" x14ac:dyDescent="0.15"/>
    <row r="1700" ht="14.1" customHeight="1" x14ac:dyDescent="0.15"/>
    <row r="1701" ht="14.1" customHeight="1" x14ac:dyDescent="0.15"/>
    <row r="1702" ht="14.1" customHeight="1" x14ac:dyDescent="0.15"/>
    <row r="1703" ht="14.1" customHeight="1" x14ac:dyDescent="0.15"/>
    <row r="1704" ht="14.1" customHeight="1" x14ac:dyDescent="0.15"/>
    <row r="1705" ht="14.1" customHeight="1" x14ac:dyDescent="0.15"/>
    <row r="1706" ht="14.1" customHeight="1" x14ac:dyDescent="0.15"/>
    <row r="1707" ht="14.1" customHeight="1" x14ac:dyDescent="0.15"/>
    <row r="1708" ht="14.1" customHeight="1" x14ac:dyDescent="0.15"/>
    <row r="1709" ht="14.1" customHeight="1" x14ac:dyDescent="0.15"/>
    <row r="1710" ht="14.1" customHeight="1" x14ac:dyDescent="0.15"/>
    <row r="1711" ht="14.1" customHeight="1" x14ac:dyDescent="0.15"/>
    <row r="1712" ht="14.1" customHeight="1" x14ac:dyDescent="0.15"/>
    <row r="1713" ht="14.1" customHeight="1" x14ac:dyDescent="0.15"/>
    <row r="1714" ht="14.1" customHeight="1" x14ac:dyDescent="0.15"/>
    <row r="1715" ht="14.1" customHeight="1" x14ac:dyDescent="0.15"/>
    <row r="1716" ht="14.1" customHeight="1" x14ac:dyDescent="0.15"/>
    <row r="1717" ht="14.1" customHeight="1" x14ac:dyDescent="0.15"/>
    <row r="1718" ht="14.1" customHeight="1" x14ac:dyDescent="0.15"/>
    <row r="1719" ht="14.1" customHeight="1" x14ac:dyDescent="0.15"/>
    <row r="1720" ht="14.1" customHeight="1" x14ac:dyDescent="0.15"/>
    <row r="1721" ht="14.1" customHeight="1" x14ac:dyDescent="0.15"/>
    <row r="1722" ht="14.1" customHeight="1" x14ac:dyDescent="0.15"/>
    <row r="1723" ht="14.1" customHeight="1" x14ac:dyDescent="0.15"/>
    <row r="1724" ht="14.1" customHeight="1" x14ac:dyDescent="0.15"/>
    <row r="1725" ht="14.1" customHeight="1" x14ac:dyDescent="0.15"/>
    <row r="1726" ht="14.1" customHeight="1" x14ac:dyDescent="0.15"/>
    <row r="1727" ht="14.1" customHeight="1" x14ac:dyDescent="0.15"/>
    <row r="1728" ht="14.1" customHeight="1" x14ac:dyDescent="0.15"/>
    <row r="1729" ht="14.1" customHeight="1" x14ac:dyDescent="0.15"/>
    <row r="1730" ht="14.1" customHeight="1" x14ac:dyDescent="0.15"/>
    <row r="1731" ht="14.1" customHeight="1" x14ac:dyDescent="0.15"/>
    <row r="1732" ht="14.1" customHeight="1" x14ac:dyDescent="0.15"/>
    <row r="1733" ht="14.1" customHeight="1" x14ac:dyDescent="0.15"/>
    <row r="1734" ht="14.1" customHeight="1" x14ac:dyDescent="0.15"/>
    <row r="1735" ht="14.1" customHeight="1" x14ac:dyDescent="0.15"/>
    <row r="1736" ht="14.1" customHeight="1" x14ac:dyDescent="0.15"/>
    <row r="1737" ht="14.1" customHeight="1" x14ac:dyDescent="0.15"/>
    <row r="1738" ht="14.1" customHeight="1" x14ac:dyDescent="0.15"/>
    <row r="1739" ht="14.1" customHeight="1" x14ac:dyDescent="0.15"/>
    <row r="1740" ht="14.1" customHeight="1" x14ac:dyDescent="0.15"/>
    <row r="1741" ht="14.1" customHeight="1" x14ac:dyDescent="0.15"/>
    <row r="1742" ht="14.1" customHeight="1" x14ac:dyDescent="0.15"/>
    <row r="1743" ht="14.1" customHeight="1" x14ac:dyDescent="0.15"/>
    <row r="1744" ht="14.1" customHeight="1" x14ac:dyDescent="0.15"/>
    <row r="1745" ht="14.1" customHeight="1" x14ac:dyDescent="0.15"/>
    <row r="1746" ht="14.1" customHeight="1" x14ac:dyDescent="0.15"/>
    <row r="1747" ht="14.1" customHeight="1" x14ac:dyDescent="0.15"/>
    <row r="1748" ht="14.1" customHeight="1" x14ac:dyDescent="0.15"/>
    <row r="1749" ht="14.1" customHeight="1" x14ac:dyDescent="0.15"/>
    <row r="1750" ht="14.1" customHeight="1" x14ac:dyDescent="0.15"/>
    <row r="1751" ht="14.1" customHeight="1" x14ac:dyDescent="0.15"/>
    <row r="1752" ht="14.1" customHeight="1" x14ac:dyDescent="0.15"/>
    <row r="1753" ht="14.1" customHeight="1" x14ac:dyDescent="0.15"/>
    <row r="1754" ht="14.1" customHeight="1" x14ac:dyDescent="0.15"/>
    <row r="1755" ht="14.1" customHeight="1" x14ac:dyDescent="0.15"/>
    <row r="1756" ht="14.1" customHeight="1" x14ac:dyDescent="0.15"/>
    <row r="1757" ht="14.1" customHeight="1" x14ac:dyDescent="0.15"/>
    <row r="1758" ht="14.1" customHeight="1" x14ac:dyDescent="0.15"/>
    <row r="1759" ht="14.1" customHeight="1" x14ac:dyDescent="0.15"/>
    <row r="1760" ht="14.1" customHeight="1" x14ac:dyDescent="0.15"/>
    <row r="1761" ht="14.1" customHeight="1" x14ac:dyDescent="0.15"/>
    <row r="1762" ht="14.1" customHeight="1" x14ac:dyDescent="0.15"/>
    <row r="1763" ht="14.1" customHeight="1" x14ac:dyDescent="0.15"/>
    <row r="1764" ht="14.1" customHeight="1" x14ac:dyDescent="0.15"/>
    <row r="1765" ht="14.1" customHeight="1" x14ac:dyDescent="0.15"/>
    <row r="1766" ht="14.1" customHeight="1" x14ac:dyDescent="0.15"/>
    <row r="1767" ht="14.1" customHeight="1" x14ac:dyDescent="0.15"/>
    <row r="1768" ht="14.1" customHeight="1" x14ac:dyDescent="0.15"/>
    <row r="1769" ht="14.1" customHeight="1" x14ac:dyDescent="0.15"/>
    <row r="1770" ht="14.1" customHeight="1" x14ac:dyDescent="0.15"/>
    <row r="1771" ht="14.1" customHeight="1" x14ac:dyDescent="0.15"/>
    <row r="1772" ht="14.1" customHeight="1" x14ac:dyDescent="0.15"/>
    <row r="1773" ht="14.1" customHeight="1" x14ac:dyDescent="0.15"/>
    <row r="1774" ht="14.1" customHeight="1" x14ac:dyDescent="0.15"/>
    <row r="1775" ht="14.1" customHeight="1" x14ac:dyDescent="0.15"/>
    <row r="1776" ht="14.1" customHeight="1" x14ac:dyDescent="0.15"/>
    <row r="1777" ht="14.1" customHeight="1" x14ac:dyDescent="0.15"/>
    <row r="1778" ht="14.1" customHeight="1" x14ac:dyDescent="0.15"/>
    <row r="1779" ht="14.1" customHeight="1" x14ac:dyDescent="0.15"/>
    <row r="1780" ht="14.1" customHeight="1" x14ac:dyDescent="0.15"/>
    <row r="1781" ht="14.1" customHeight="1" x14ac:dyDescent="0.15"/>
    <row r="1782" ht="14.1" customHeight="1" x14ac:dyDescent="0.15"/>
    <row r="1783" ht="14.1" customHeight="1" x14ac:dyDescent="0.15"/>
    <row r="1784" ht="14.1" customHeight="1" x14ac:dyDescent="0.15"/>
    <row r="1785" ht="14.1" customHeight="1" x14ac:dyDescent="0.15"/>
    <row r="1786" ht="14.1" customHeight="1" x14ac:dyDescent="0.15"/>
    <row r="1787" ht="14.1" customHeight="1" x14ac:dyDescent="0.15"/>
    <row r="1788" ht="14.1" customHeight="1" x14ac:dyDescent="0.15"/>
    <row r="1789" ht="14.1" customHeight="1" x14ac:dyDescent="0.15"/>
    <row r="1790" ht="14.1" customHeight="1" x14ac:dyDescent="0.15"/>
    <row r="1791" ht="14.1" customHeight="1" x14ac:dyDescent="0.15"/>
    <row r="1792" ht="14.1" customHeight="1" x14ac:dyDescent="0.15"/>
    <row r="1793" ht="14.1" customHeight="1" x14ac:dyDescent="0.15"/>
    <row r="1794" ht="14.1" customHeight="1" x14ac:dyDescent="0.15"/>
    <row r="1795" ht="14.1" customHeight="1" x14ac:dyDescent="0.15"/>
    <row r="1796" ht="14.1" customHeight="1" x14ac:dyDescent="0.15"/>
    <row r="1797" ht="14.1" customHeight="1" x14ac:dyDescent="0.15"/>
    <row r="1798" ht="14.1" customHeight="1" x14ac:dyDescent="0.15"/>
    <row r="1799" ht="14.1" customHeight="1" x14ac:dyDescent="0.15"/>
    <row r="1800" ht="14.1" customHeight="1" x14ac:dyDescent="0.15"/>
    <row r="1801" ht="14.1" customHeight="1" x14ac:dyDescent="0.15"/>
    <row r="1802" ht="14.1" customHeight="1" x14ac:dyDescent="0.15"/>
    <row r="1803" ht="14.1" customHeight="1" x14ac:dyDescent="0.15"/>
    <row r="1804" ht="14.1" customHeight="1" x14ac:dyDescent="0.15"/>
    <row r="1805" ht="14.1" customHeight="1" x14ac:dyDescent="0.15"/>
    <row r="1806" ht="14.1" customHeight="1" x14ac:dyDescent="0.15"/>
    <row r="1807" ht="14.1" customHeight="1" x14ac:dyDescent="0.15"/>
    <row r="1808" ht="14.1" customHeight="1" x14ac:dyDescent="0.15"/>
    <row r="1809" ht="14.1" customHeight="1" x14ac:dyDescent="0.15"/>
    <row r="1810" ht="14.1" customHeight="1" x14ac:dyDescent="0.15"/>
    <row r="1811" ht="14.1" customHeight="1" x14ac:dyDescent="0.15"/>
    <row r="1812" ht="14.1" customHeight="1" x14ac:dyDescent="0.15"/>
    <row r="1813" ht="14.1" customHeight="1" x14ac:dyDescent="0.15"/>
    <row r="1814" ht="14.1" customHeight="1" x14ac:dyDescent="0.15"/>
    <row r="1815" ht="14.1" customHeight="1" x14ac:dyDescent="0.15"/>
    <row r="1816" ht="14.1" customHeight="1" x14ac:dyDescent="0.15"/>
    <row r="1817" ht="14.1" customHeight="1" x14ac:dyDescent="0.15"/>
    <row r="1818" ht="14.1" customHeight="1" x14ac:dyDescent="0.15"/>
    <row r="1819" ht="14.1" customHeight="1" x14ac:dyDescent="0.15"/>
    <row r="1820" ht="14.1" customHeight="1" x14ac:dyDescent="0.15"/>
    <row r="1821" ht="14.1" customHeight="1" x14ac:dyDescent="0.15"/>
    <row r="1822" ht="14.1" customHeight="1" x14ac:dyDescent="0.15"/>
    <row r="1823" ht="14.1" customHeight="1" x14ac:dyDescent="0.15"/>
    <row r="1824" ht="14.1" customHeight="1" x14ac:dyDescent="0.15"/>
    <row r="1825" ht="14.1" customHeight="1" x14ac:dyDescent="0.15"/>
    <row r="1826" ht="14.1" customHeight="1" x14ac:dyDescent="0.15"/>
    <row r="1827" ht="14.1" customHeight="1" x14ac:dyDescent="0.15"/>
    <row r="1828" ht="14.1" customHeight="1" x14ac:dyDescent="0.15"/>
    <row r="1829" ht="14.1" customHeight="1" x14ac:dyDescent="0.15"/>
    <row r="1830" ht="14.1" customHeight="1" x14ac:dyDescent="0.15"/>
    <row r="1831" ht="14.1" customHeight="1" x14ac:dyDescent="0.15"/>
    <row r="1832" ht="14.1" customHeight="1" x14ac:dyDescent="0.15"/>
    <row r="1833" ht="14.1" customHeight="1" x14ac:dyDescent="0.15"/>
    <row r="1834" ht="14.1" customHeight="1" x14ac:dyDescent="0.15"/>
    <row r="1835" ht="14.1" customHeight="1" x14ac:dyDescent="0.15"/>
    <row r="1836" ht="14.1" customHeight="1" x14ac:dyDescent="0.15"/>
    <row r="1837" ht="14.1" customHeight="1" x14ac:dyDescent="0.15"/>
    <row r="1838" ht="14.1" customHeight="1" x14ac:dyDescent="0.15"/>
    <row r="1839" ht="14.1" customHeight="1" x14ac:dyDescent="0.15"/>
    <row r="1840" ht="14.1" customHeight="1" x14ac:dyDescent="0.15"/>
    <row r="1841" ht="14.1" customHeight="1" x14ac:dyDescent="0.15"/>
    <row r="1842" ht="14.1" customHeight="1" x14ac:dyDescent="0.15"/>
    <row r="1843" ht="14.1" customHeight="1" x14ac:dyDescent="0.15"/>
    <row r="1844" ht="14.1" customHeight="1" x14ac:dyDescent="0.15"/>
    <row r="1845" ht="14.1" customHeight="1" x14ac:dyDescent="0.15"/>
    <row r="1846" ht="14.1" customHeight="1" x14ac:dyDescent="0.15"/>
    <row r="1847" ht="14.1" customHeight="1" x14ac:dyDescent="0.15"/>
    <row r="1848" ht="14.1" customHeight="1" x14ac:dyDescent="0.15"/>
    <row r="1849" ht="14.1" customHeight="1" x14ac:dyDescent="0.15"/>
    <row r="1850" ht="14.1" customHeight="1" x14ac:dyDescent="0.15"/>
    <row r="1851" ht="14.1" customHeight="1" x14ac:dyDescent="0.15"/>
    <row r="1852" ht="14.1" customHeight="1" x14ac:dyDescent="0.15"/>
    <row r="1853" ht="14.1" customHeight="1" x14ac:dyDescent="0.15"/>
    <row r="1854" ht="14.1" customHeight="1" x14ac:dyDescent="0.15"/>
    <row r="1855" ht="14.1" customHeight="1" x14ac:dyDescent="0.15"/>
    <row r="1856" ht="14.1" customHeight="1" x14ac:dyDescent="0.15"/>
    <row r="1857" ht="14.1" customHeight="1" x14ac:dyDescent="0.15"/>
    <row r="1858" ht="14.1" customHeight="1" x14ac:dyDescent="0.15"/>
    <row r="1859" ht="14.1" customHeight="1" x14ac:dyDescent="0.15"/>
    <row r="1860" ht="14.1" customHeight="1" x14ac:dyDescent="0.15"/>
    <row r="1861" ht="14.1" customHeight="1" x14ac:dyDescent="0.15"/>
    <row r="1862" ht="14.1" customHeight="1" x14ac:dyDescent="0.15"/>
    <row r="1863" ht="14.1" customHeight="1" x14ac:dyDescent="0.15"/>
    <row r="1864" ht="14.1" customHeight="1" x14ac:dyDescent="0.15"/>
    <row r="1865" ht="14.1" customHeight="1" x14ac:dyDescent="0.15"/>
    <row r="1866" ht="14.1" customHeight="1" x14ac:dyDescent="0.15"/>
    <row r="1867" ht="14.1" customHeight="1" x14ac:dyDescent="0.15"/>
    <row r="1868" ht="14.1" customHeight="1" x14ac:dyDescent="0.15"/>
    <row r="1869" ht="14.1" customHeight="1" x14ac:dyDescent="0.15"/>
    <row r="1870" ht="14.1" customHeight="1" x14ac:dyDescent="0.15"/>
    <row r="1871" ht="14.1" customHeight="1" x14ac:dyDescent="0.15"/>
    <row r="1872" ht="14.1" customHeight="1" x14ac:dyDescent="0.15"/>
    <row r="1873" ht="14.1" customHeight="1" x14ac:dyDescent="0.15"/>
    <row r="1874" ht="14.1" customHeight="1" x14ac:dyDescent="0.15"/>
    <row r="1875" ht="14.1" customHeight="1" x14ac:dyDescent="0.15"/>
    <row r="1876" ht="14.1" customHeight="1" x14ac:dyDescent="0.15"/>
    <row r="1877" ht="14.1" customHeight="1" x14ac:dyDescent="0.15"/>
    <row r="1878" ht="14.1" customHeight="1" x14ac:dyDescent="0.15"/>
    <row r="1879" ht="14.1" customHeight="1" x14ac:dyDescent="0.15"/>
    <row r="1880" ht="14.1" customHeight="1" x14ac:dyDescent="0.15"/>
    <row r="1881" ht="14.1" customHeight="1" x14ac:dyDescent="0.15"/>
    <row r="1882" ht="14.1" customHeight="1" x14ac:dyDescent="0.15"/>
    <row r="1883" ht="14.1" customHeight="1" x14ac:dyDescent="0.15"/>
    <row r="1884" ht="14.1" customHeight="1" x14ac:dyDescent="0.15"/>
    <row r="1885" ht="14.1" customHeight="1" x14ac:dyDescent="0.15"/>
    <row r="1886" ht="14.1" customHeight="1" x14ac:dyDescent="0.15"/>
    <row r="1887" ht="14.1" customHeight="1" x14ac:dyDescent="0.15"/>
    <row r="1888" ht="14.1" customHeight="1" x14ac:dyDescent="0.15"/>
    <row r="1889" ht="14.1" customHeight="1" x14ac:dyDescent="0.15"/>
    <row r="1890" ht="14.1" customHeight="1" x14ac:dyDescent="0.15"/>
    <row r="1891" ht="14.1" customHeight="1" x14ac:dyDescent="0.15"/>
    <row r="1892" ht="14.1" customHeight="1" x14ac:dyDescent="0.15"/>
    <row r="1893" ht="14.1" customHeight="1" x14ac:dyDescent="0.15"/>
    <row r="1894" ht="14.1" customHeight="1" x14ac:dyDescent="0.15"/>
    <row r="1895" ht="14.1" customHeight="1" x14ac:dyDescent="0.15"/>
    <row r="1896" ht="14.1" customHeight="1" x14ac:dyDescent="0.15"/>
    <row r="1897" ht="14.1" customHeight="1" x14ac:dyDescent="0.15"/>
    <row r="1898" ht="14.1" customHeight="1" x14ac:dyDescent="0.15"/>
    <row r="1899" ht="14.1" customHeight="1" x14ac:dyDescent="0.15"/>
    <row r="1900" ht="14.1" customHeight="1" x14ac:dyDescent="0.15"/>
    <row r="1901" ht="14.1" customHeight="1" x14ac:dyDescent="0.15"/>
    <row r="1902" ht="14.1" customHeight="1" x14ac:dyDescent="0.15"/>
    <row r="1903" ht="14.1" customHeight="1" x14ac:dyDescent="0.15"/>
    <row r="1904" ht="14.1" customHeight="1" x14ac:dyDescent="0.15"/>
    <row r="1905" ht="14.1" customHeight="1" x14ac:dyDescent="0.15"/>
    <row r="1906" ht="14.1" customHeight="1" x14ac:dyDescent="0.15"/>
    <row r="1907" ht="14.1" customHeight="1" x14ac:dyDescent="0.15"/>
    <row r="1908" ht="14.1" customHeight="1" x14ac:dyDescent="0.15"/>
    <row r="1909" ht="14.1" customHeight="1" x14ac:dyDescent="0.15"/>
    <row r="1910" ht="14.1" customHeight="1" x14ac:dyDescent="0.15"/>
    <row r="1911" ht="14.1" customHeight="1" x14ac:dyDescent="0.15"/>
    <row r="1912" ht="14.1" customHeight="1" x14ac:dyDescent="0.15"/>
    <row r="1913" ht="14.1" customHeight="1" x14ac:dyDescent="0.15"/>
    <row r="1914" ht="14.1" customHeight="1" x14ac:dyDescent="0.15"/>
    <row r="1915" ht="14.1" customHeight="1" x14ac:dyDescent="0.15"/>
    <row r="1916" ht="14.1" customHeight="1" x14ac:dyDescent="0.15"/>
    <row r="1917" ht="14.1" customHeight="1" x14ac:dyDescent="0.15"/>
    <row r="1918" ht="14.1" customHeight="1" x14ac:dyDescent="0.15"/>
    <row r="1919" ht="14.1" customHeight="1" x14ac:dyDescent="0.15"/>
    <row r="1920" ht="14.1" customHeight="1" x14ac:dyDescent="0.15"/>
    <row r="1921" ht="14.1" customHeight="1" x14ac:dyDescent="0.15"/>
    <row r="1922" ht="14.1" customHeight="1" x14ac:dyDescent="0.15"/>
    <row r="1923" ht="14.1" customHeight="1" x14ac:dyDescent="0.15"/>
    <row r="1924" ht="14.1" customHeight="1" x14ac:dyDescent="0.15"/>
    <row r="1925" ht="14.1" customHeight="1" x14ac:dyDescent="0.15"/>
    <row r="1926" ht="14.1" customHeight="1" x14ac:dyDescent="0.15"/>
    <row r="1927" ht="14.1" customHeight="1" x14ac:dyDescent="0.15"/>
    <row r="1928" ht="14.1" customHeight="1" x14ac:dyDescent="0.15"/>
    <row r="1929" ht="14.1" customHeight="1" x14ac:dyDescent="0.15"/>
    <row r="1930" ht="14.1" customHeight="1" x14ac:dyDescent="0.15"/>
    <row r="1931" ht="14.1" customHeight="1" x14ac:dyDescent="0.15"/>
    <row r="1932" ht="14.1" customHeight="1" x14ac:dyDescent="0.15"/>
    <row r="1933" ht="14.1" customHeight="1" x14ac:dyDescent="0.15"/>
    <row r="1934" ht="14.1" customHeight="1" x14ac:dyDescent="0.15"/>
    <row r="1935" ht="14.1" customHeight="1" x14ac:dyDescent="0.15"/>
    <row r="1936" ht="14.1" customHeight="1" x14ac:dyDescent="0.15"/>
    <row r="1937" ht="14.1" customHeight="1" x14ac:dyDescent="0.15"/>
    <row r="1938" ht="14.1" customHeight="1" x14ac:dyDescent="0.15"/>
    <row r="1939" ht="14.1" customHeight="1" x14ac:dyDescent="0.15"/>
    <row r="1940" ht="14.1" customHeight="1" x14ac:dyDescent="0.15"/>
    <row r="1941" ht="14.1" customHeight="1" x14ac:dyDescent="0.15"/>
    <row r="1942" ht="14.1" customHeight="1" x14ac:dyDescent="0.15"/>
    <row r="1943" ht="14.1" customHeight="1" x14ac:dyDescent="0.15"/>
    <row r="1944" ht="14.1" customHeight="1" x14ac:dyDescent="0.15"/>
    <row r="1945" ht="14.1" customHeight="1" x14ac:dyDescent="0.15"/>
    <row r="1946" ht="14.1" customHeight="1" x14ac:dyDescent="0.15"/>
    <row r="1947" ht="14.1" customHeight="1" x14ac:dyDescent="0.15"/>
    <row r="1948" ht="14.1" customHeight="1" x14ac:dyDescent="0.15"/>
    <row r="1949" ht="14.1" customHeight="1" x14ac:dyDescent="0.15"/>
    <row r="1950" ht="14.1" customHeight="1" x14ac:dyDescent="0.15"/>
    <row r="1951" ht="14.1" customHeight="1" x14ac:dyDescent="0.15"/>
    <row r="1952" ht="14.1" customHeight="1" x14ac:dyDescent="0.15"/>
    <row r="1953" ht="14.1" customHeight="1" x14ac:dyDescent="0.15"/>
    <row r="1954" ht="14.1" customHeight="1" x14ac:dyDescent="0.15"/>
    <row r="1955" ht="14.1" customHeight="1" x14ac:dyDescent="0.15"/>
    <row r="1956" ht="14.1" customHeight="1" x14ac:dyDescent="0.15"/>
    <row r="1957" ht="14.1" customHeight="1" x14ac:dyDescent="0.15"/>
    <row r="1958" ht="14.1" customHeight="1" x14ac:dyDescent="0.15"/>
    <row r="1959" ht="14.1" customHeight="1" x14ac:dyDescent="0.15"/>
    <row r="1960" ht="14.1" customHeight="1" x14ac:dyDescent="0.15"/>
    <row r="1961" ht="14.1" customHeight="1" x14ac:dyDescent="0.15"/>
    <row r="1962" ht="14.1" customHeight="1" x14ac:dyDescent="0.15"/>
    <row r="1963" ht="14.1" customHeight="1" x14ac:dyDescent="0.15"/>
    <row r="1964" ht="14.1" customHeight="1" x14ac:dyDescent="0.15"/>
    <row r="1965" ht="14.1" customHeight="1" x14ac:dyDescent="0.15"/>
    <row r="1966" ht="14.1" customHeight="1" x14ac:dyDescent="0.15"/>
    <row r="1967" ht="14.1" customHeight="1" x14ac:dyDescent="0.15"/>
    <row r="1968" ht="14.1" customHeight="1" x14ac:dyDescent="0.15"/>
    <row r="1969" ht="14.1" customHeight="1" x14ac:dyDescent="0.15"/>
    <row r="1970" ht="14.1" customHeight="1" x14ac:dyDescent="0.15"/>
    <row r="1971" ht="14.1" customHeight="1" x14ac:dyDescent="0.15"/>
    <row r="1972" ht="14.1" customHeight="1" x14ac:dyDescent="0.15"/>
    <row r="1973" ht="14.1" customHeight="1" x14ac:dyDescent="0.15"/>
    <row r="1974" ht="14.1" customHeight="1" x14ac:dyDescent="0.15"/>
    <row r="1975" ht="14.1" customHeight="1" x14ac:dyDescent="0.15"/>
    <row r="1976" ht="14.1" customHeight="1" x14ac:dyDescent="0.15"/>
    <row r="1977" ht="14.1" customHeight="1" x14ac:dyDescent="0.15"/>
    <row r="1978" ht="14.1" customHeight="1" x14ac:dyDescent="0.15"/>
    <row r="1979" ht="14.1" customHeight="1" x14ac:dyDescent="0.15"/>
    <row r="1980" ht="14.1" customHeight="1" x14ac:dyDescent="0.15"/>
    <row r="1981" ht="14.1" customHeight="1" x14ac:dyDescent="0.15"/>
    <row r="1982" ht="14.1" customHeight="1" x14ac:dyDescent="0.15"/>
    <row r="1983" ht="14.1" customHeight="1" x14ac:dyDescent="0.15"/>
    <row r="1984" ht="14.1" customHeight="1" x14ac:dyDescent="0.15"/>
    <row r="1985" ht="14.1" customHeight="1" x14ac:dyDescent="0.15"/>
    <row r="1986" ht="14.1" customHeight="1" x14ac:dyDescent="0.15"/>
    <row r="1987" ht="14.1" customHeight="1" x14ac:dyDescent="0.15"/>
    <row r="1988" ht="14.1" customHeight="1" x14ac:dyDescent="0.15"/>
    <row r="1989" ht="14.1" customHeight="1" x14ac:dyDescent="0.15"/>
    <row r="1990" ht="14.1" customHeight="1" x14ac:dyDescent="0.15"/>
    <row r="1991" ht="14.1" customHeight="1" x14ac:dyDescent="0.15"/>
    <row r="1992" ht="14.1" customHeight="1" x14ac:dyDescent="0.15"/>
    <row r="1993" ht="14.1" customHeight="1" x14ac:dyDescent="0.15"/>
    <row r="1994" ht="14.1" customHeight="1" x14ac:dyDescent="0.15"/>
    <row r="1995" ht="14.1" customHeight="1" x14ac:dyDescent="0.15"/>
    <row r="1996" ht="14.1" customHeight="1" x14ac:dyDescent="0.15"/>
    <row r="1997" ht="14.1" customHeight="1" x14ac:dyDescent="0.15"/>
    <row r="1998" ht="14.1" customHeight="1" x14ac:dyDescent="0.15"/>
    <row r="1999" ht="14.1" customHeight="1" x14ac:dyDescent="0.15"/>
    <row r="2000" ht="14.1" customHeight="1" x14ac:dyDescent="0.15"/>
    <row r="2001" ht="14.1" customHeight="1" x14ac:dyDescent="0.15"/>
    <row r="2002" ht="14.1" customHeight="1" x14ac:dyDescent="0.15"/>
    <row r="2003" ht="14.1" customHeight="1" x14ac:dyDescent="0.15"/>
    <row r="2004" ht="14.1" customHeight="1" x14ac:dyDescent="0.15"/>
    <row r="2005" ht="14.1" customHeight="1" x14ac:dyDescent="0.15"/>
    <row r="2006" ht="14.1" customHeight="1" x14ac:dyDescent="0.15"/>
    <row r="2007" ht="14.1" customHeight="1" x14ac:dyDescent="0.15"/>
    <row r="2008" ht="14.1" customHeight="1" x14ac:dyDescent="0.15"/>
    <row r="2009" ht="14.1" customHeight="1" x14ac:dyDescent="0.15"/>
    <row r="2010" ht="14.1" customHeight="1" x14ac:dyDescent="0.15"/>
    <row r="2011" ht="14.1" customHeight="1" x14ac:dyDescent="0.15"/>
    <row r="2012" ht="14.1" customHeight="1" x14ac:dyDescent="0.15"/>
    <row r="2013" ht="14.1" customHeight="1" x14ac:dyDescent="0.15"/>
    <row r="2014" ht="14.1" customHeight="1" x14ac:dyDescent="0.15"/>
    <row r="2015" ht="14.1" customHeight="1" x14ac:dyDescent="0.15"/>
    <row r="2016" ht="14.1" customHeight="1" x14ac:dyDescent="0.15"/>
    <row r="2017" ht="14.1" customHeight="1" x14ac:dyDescent="0.15"/>
    <row r="2018" ht="14.1" customHeight="1" x14ac:dyDescent="0.15"/>
    <row r="2019" ht="14.1" customHeight="1" x14ac:dyDescent="0.15"/>
    <row r="2020" ht="14.1" customHeight="1" x14ac:dyDescent="0.15"/>
    <row r="2021" ht="14.1" customHeight="1" x14ac:dyDescent="0.15"/>
    <row r="2022" ht="14.1" customHeight="1" x14ac:dyDescent="0.15"/>
    <row r="2023" ht="14.1" customHeight="1" x14ac:dyDescent="0.15"/>
  </sheetData>
  <phoneticPr fontId="2"/>
  <printOptions horizontalCentered="1"/>
  <pageMargins left="0.19685039370078741" right="0.19685039370078741" top="0.74803149606299213" bottom="0.47244094488188981" header="0.6692913385826772" footer="0.19685039370078741"/>
  <pageSetup paperSize="9" orientation="landscape" horizontalDpi="300" verticalDpi="300" r:id="rId1"/>
  <headerFooter alignWithMargins="0">
    <oddHeader>&amp;L&amp;"ＭＳ Ｐ明朝,標準"細目別内訳</oddHeader>
    <oddFooter>&amp;R&amp;"ＭＳ Ｐ明朝,標準"&amp;UNo.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0"/>
  <sheetViews>
    <sheetView showGridLines="0" showZeros="0" view="pageBreakPreview" zoomScale="80" zoomScaleNormal="80" zoomScaleSheetLayoutView="80" workbookViewId="0">
      <pane xSplit="1" ySplit="5" topLeftCell="B6" activePane="bottomRight" state="frozen"/>
      <selection activeCell="C7" sqref="C7"/>
      <selection pane="topRight" activeCell="C7" sqref="C7"/>
      <selection pane="bottomLeft" activeCell="C7" sqref="C7"/>
      <selection pane="bottomRight" activeCell="A293" sqref="A293:XFD293"/>
    </sheetView>
  </sheetViews>
  <sheetFormatPr defaultRowHeight="13.5" x14ac:dyDescent="0.15"/>
  <cols>
    <col min="1" max="1" width="3.75" style="2" customWidth="1"/>
    <col min="2" max="2" width="5.625" style="59" bestFit="1" customWidth="1"/>
    <col min="3" max="3" width="30.625" style="2" customWidth="1"/>
    <col min="4" max="4" width="32.625" style="2" customWidth="1"/>
    <col min="5" max="5" width="11.75" style="3" customWidth="1"/>
    <col min="6" max="6" width="5.75" style="2" customWidth="1"/>
    <col min="7" max="7" width="12.875" style="2" customWidth="1"/>
    <col min="8" max="8" width="19.75" style="2" customWidth="1"/>
    <col min="9" max="9" width="23.25" style="2" customWidth="1"/>
    <col min="10" max="10" width="1.5" style="2" customWidth="1"/>
    <col min="11" max="16384" width="9" style="2"/>
  </cols>
  <sheetData>
    <row r="1" spans="1:9" x14ac:dyDescent="0.15">
      <c r="A1" s="60"/>
    </row>
    <row r="2" spans="1:9" ht="14.1" customHeight="1" x14ac:dyDescent="0.15"/>
    <row r="3" spans="1:9" ht="6.95" customHeight="1" x14ac:dyDescent="0.15">
      <c r="B3" s="5"/>
      <c r="C3" s="6"/>
      <c r="D3" s="7"/>
      <c r="E3" s="8"/>
      <c r="F3" s="7"/>
      <c r="G3" s="7"/>
      <c r="H3" s="7"/>
      <c r="I3" s="10"/>
    </row>
    <row r="4" spans="1:9" s="59" customFormat="1" ht="14.1" customHeight="1" x14ac:dyDescent="0.15">
      <c r="B4" s="12" t="s">
        <v>6</v>
      </c>
      <c r="C4" s="13" t="s">
        <v>5</v>
      </c>
      <c r="D4" s="14" t="s">
        <v>7</v>
      </c>
      <c r="E4" s="15" t="s">
        <v>0</v>
      </c>
      <c r="F4" s="14" t="s">
        <v>1</v>
      </c>
      <c r="G4" s="14" t="s">
        <v>2</v>
      </c>
      <c r="H4" s="14" t="s">
        <v>4</v>
      </c>
      <c r="I4" s="16" t="s">
        <v>3</v>
      </c>
    </row>
    <row r="5" spans="1:9" ht="6.95" customHeight="1" x14ac:dyDescent="0.15">
      <c r="B5" s="17"/>
      <c r="C5" s="18"/>
      <c r="D5" s="19"/>
      <c r="E5" s="20"/>
      <c r="F5" s="19"/>
      <c r="G5" s="19"/>
      <c r="H5" s="19"/>
      <c r="I5" s="22"/>
    </row>
    <row r="6" spans="1:9" ht="14.1" customHeight="1" x14ac:dyDescent="0.15">
      <c r="B6" s="5"/>
      <c r="C6" s="7" t="str">
        <f>+中科目!$C$83</f>
        <v>直接仮設</v>
      </c>
      <c r="D6" s="7"/>
      <c r="E6" s="8"/>
      <c r="F6" s="9"/>
      <c r="G6" s="24"/>
      <c r="H6" s="24"/>
      <c r="I6" s="10"/>
    </row>
    <row r="7" spans="1:9" ht="14.1" customHeight="1" x14ac:dyDescent="0.15">
      <c r="B7" s="26">
        <f>+中科目!$B$85</f>
        <v>1.1000000000000001</v>
      </c>
      <c r="C7" s="27" t="str">
        <f>+中科目!$C$85</f>
        <v>直接仮設</v>
      </c>
      <c r="D7" s="27"/>
      <c r="E7" s="28"/>
      <c r="F7" s="29"/>
      <c r="G7" s="30"/>
      <c r="H7" s="30"/>
      <c r="I7" s="31"/>
    </row>
    <row r="8" spans="1:9" ht="14.1" customHeight="1" x14ac:dyDescent="0.15">
      <c r="B8" s="32"/>
      <c r="C8" s="33"/>
      <c r="D8" s="33"/>
      <c r="E8" s="34"/>
      <c r="F8" s="35"/>
      <c r="G8" s="36"/>
      <c r="H8" s="36"/>
      <c r="I8" s="37"/>
    </row>
    <row r="9" spans="1:9" ht="14.1" customHeight="1" x14ac:dyDescent="0.15">
      <c r="B9" s="26"/>
      <c r="C9" s="27"/>
      <c r="D9" s="27"/>
      <c r="E9" s="28"/>
      <c r="F9" s="29"/>
      <c r="G9" s="30"/>
      <c r="H9" s="30"/>
      <c r="I9" s="31"/>
    </row>
    <row r="10" spans="1:9" ht="14.1" customHeight="1" x14ac:dyDescent="0.15">
      <c r="B10" s="32"/>
      <c r="C10" s="33"/>
      <c r="D10" s="33"/>
      <c r="E10" s="34"/>
      <c r="F10" s="35"/>
      <c r="G10" s="36"/>
      <c r="H10" s="36"/>
      <c r="I10" s="37" t="s">
        <v>518</v>
      </c>
    </row>
    <row r="11" spans="1:9" ht="14.1" customHeight="1" x14ac:dyDescent="0.15">
      <c r="B11" s="26"/>
      <c r="C11" s="27" t="s">
        <v>24</v>
      </c>
      <c r="D11" s="27"/>
      <c r="E11" s="28">
        <v>1</v>
      </c>
      <c r="F11" s="29" t="s">
        <v>30</v>
      </c>
      <c r="G11" s="30"/>
      <c r="H11" s="30">
        <f>+'別紙(建築)'!$H$435</f>
        <v>0</v>
      </c>
      <c r="I11" s="31"/>
    </row>
    <row r="12" spans="1:9" ht="14.1" customHeight="1" x14ac:dyDescent="0.15">
      <c r="B12" s="32"/>
      <c r="C12" s="33"/>
      <c r="D12" s="33"/>
      <c r="E12" s="34"/>
      <c r="F12" s="35"/>
      <c r="G12" s="36"/>
      <c r="H12" s="36"/>
      <c r="I12" s="37" t="s">
        <v>519</v>
      </c>
    </row>
    <row r="13" spans="1:9" ht="14.1" customHeight="1" x14ac:dyDescent="0.15">
      <c r="B13" s="26"/>
      <c r="C13" s="27" t="s">
        <v>26</v>
      </c>
      <c r="D13" s="27"/>
      <c r="E13" s="28">
        <v>1</v>
      </c>
      <c r="F13" s="29" t="s">
        <v>30</v>
      </c>
      <c r="G13" s="30"/>
      <c r="H13" s="30">
        <f>+'別紙(建築)'!$H$471</f>
        <v>0</v>
      </c>
      <c r="I13" s="31"/>
    </row>
    <row r="14" spans="1:9" ht="14.1" customHeight="1" x14ac:dyDescent="0.15">
      <c r="B14" s="32"/>
      <c r="C14" s="33"/>
      <c r="D14" s="33"/>
      <c r="E14" s="34"/>
      <c r="F14" s="35"/>
      <c r="G14" s="36"/>
      <c r="H14" s="36"/>
      <c r="I14" s="37" t="s">
        <v>520</v>
      </c>
    </row>
    <row r="15" spans="1:9" ht="14.1" customHeight="1" x14ac:dyDescent="0.15">
      <c r="B15" s="26"/>
      <c r="C15" s="27" t="s">
        <v>28</v>
      </c>
      <c r="D15" s="27"/>
      <c r="E15" s="28">
        <v>1</v>
      </c>
      <c r="F15" s="29" t="s">
        <v>30</v>
      </c>
      <c r="G15" s="30"/>
      <c r="H15" s="30">
        <f>+'別紙(建築)'!$H$507</f>
        <v>0</v>
      </c>
      <c r="I15" s="31"/>
    </row>
    <row r="16" spans="1:9" ht="14.1" customHeight="1" x14ac:dyDescent="0.15">
      <c r="B16" s="32"/>
      <c r="C16" s="33"/>
      <c r="D16" s="33"/>
      <c r="E16" s="34"/>
      <c r="F16" s="35"/>
      <c r="G16" s="36"/>
      <c r="H16" s="36"/>
      <c r="I16" s="37" t="s">
        <v>523</v>
      </c>
    </row>
    <row r="17" spans="2:9" ht="14.1" customHeight="1" x14ac:dyDescent="0.15">
      <c r="B17" s="26"/>
      <c r="C17" s="27" t="s">
        <v>42</v>
      </c>
      <c r="D17" s="27"/>
      <c r="E17" s="28">
        <v>1</v>
      </c>
      <c r="F17" s="29" t="s">
        <v>30</v>
      </c>
      <c r="G17" s="30"/>
      <c r="H17" s="30">
        <f>+'別紙(建築)'!$H$543</f>
        <v>0</v>
      </c>
      <c r="I17" s="31"/>
    </row>
    <row r="18" spans="2:9" ht="14.1" customHeight="1" x14ac:dyDescent="0.15">
      <c r="B18" s="32"/>
      <c r="C18" s="33"/>
      <c r="D18" s="33"/>
      <c r="E18" s="34"/>
      <c r="F18" s="35"/>
      <c r="G18" s="36"/>
      <c r="H18" s="36"/>
      <c r="I18" s="37" t="s">
        <v>620</v>
      </c>
    </row>
    <row r="19" spans="2:9" ht="14.1" customHeight="1" x14ac:dyDescent="0.15">
      <c r="B19" s="26"/>
      <c r="C19" s="27" t="s">
        <v>43</v>
      </c>
      <c r="D19" s="27"/>
      <c r="E19" s="28">
        <v>1</v>
      </c>
      <c r="F19" s="29" t="s">
        <v>30</v>
      </c>
      <c r="G19" s="30"/>
      <c r="H19" s="30">
        <f>+'別紙(建築)'!$H$579</f>
        <v>0</v>
      </c>
      <c r="I19" s="31"/>
    </row>
    <row r="20" spans="2:9" ht="14.1" customHeight="1" x14ac:dyDescent="0.15">
      <c r="B20" s="32"/>
      <c r="C20" s="33"/>
      <c r="D20" s="33"/>
      <c r="E20" s="34"/>
      <c r="F20" s="35"/>
      <c r="G20" s="36"/>
      <c r="H20" s="36"/>
      <c r="I20" s="37" t="s">
        <v>621</v>
      </c>
    </row>
    <row r="21" spans="2:9" ht="14.1" customHeight="1" x14ac:dyDescent="0.15">
      <c r="B21" s="26"/>
      <c r="C21" s="27" t="s">
        <v>29</v>
      </c>
      <c r="D21" s="27"/>
      <c r="E21" s="28">
        <v>1</v>
      </c>
      <c r="F21" s="29" t="s">
        <v>30</v>
      </c>
      <c r="G21" s="30"/>
      <c r="H21" s="30">
        <f>+'別紙(建築)'!$H$615</f>
        <v>0</v>
      </c>
      <c r="I21" s="31"/>
    </row>
    <row r="22" spans="2:9" ht="14.1" customHeight="1" x14ac:dyDescent="0.15">
      <c r="B22" s="32"/>
      <c r="C22" s="33"/>
      <c r="D22" s="33"/>
      <c r="E22" s="34"/>
      <c r="F22" s="35"/>
      <c r="G22" s="36"/>
      <c r="H22" s="36"/>
      <c r="I22" s="37"/>
    </row>
    <row r="23" spans="2:9" ht="14.1" customHeight="1" x14ac:dyDescent="0.15">
      <c r="B23" s="26"/>
      <c r="C23" s="27"/>
      <c r="D23" s="27"/>
      <c r="E23" s="28"/>
      <c r="F23" s="29"/>
      <c r="G23" s="30"/>
      <c r="H23" s="30"/>
      <c r="I23" s="31"/>
    </row>
    <row r="24" spans="2:9" ht="14.1" customHeight="1" x14ac:dyDescent="0.15">
      <c r="B24" s="32"/>
      <c r="C24" s="33"/>
      <c r="D24" s="33"/>
      <c r="E24" s="34"/>
      <c r="F24" s="35"/>
      <c r="G24" s="36"/>
      <c r="H24" s="36"/>
      <c r="I24" s="37"/>
    </row>
    <row r="25" spans="2:9" ht="14.1" customHeight="1" x14ac:dyDescent="0.15">
      <c r="B25" s="26"/>
      <c r="C25" s="27"/>
      <c r="D25" s="27"/>
      <c r="E25" s="28"/>
      <c r="F25" s="29"/>
      <c r="G25" s="30"/>
      <c r="H25" s="30"/>
      <c r="I25" s="31"/>
    </row>
    <row r="26" spans="2:9" ht="14.1" customHeight="1" x14ac:dyDescent="0.15">
      <c r="B26" s="32"/>
      <c r="C26" s="33"/>
      <c r="D26" s="33"/>
      <c r="E26" s="34"/>
      <c r="F26" s="35"/>
      <c r="G26" s="36"/>
      <c r="H26" s="36"/>
      <c r="I26" s="37"/>
    </row>
    <row r="27" spans="2:9" ht="14.1" customHeight="1" x14ac:dyDescent="0.15">
      <c r="B27" s="26"/>
      <c r="C27" s="27"/>
      <c r="D27" s="27"/>
      <c r="E27" s="28"/>
      <c r="F27" s="29"/>
      <c r="G27" s="30"/>
      <c r="H27" s="30"/>
      <c r="I27" s="31"/>
    </row>
    <row r="28" spans="2:9" ht="14.1" customHeight="1" x14ac:dyDescent="0.15">
      <c r="B28" s="32"/>
      <c r="C28" s="33"/>
      <c r="D28" s="33"/>
      <c r="E28" s="34"/>
      <c r="F28" s="35"/>
      <c r="G28" s="36"/>
      <c r="H28" s="36"/>
      <c r="I28" s="37"/>
    </row>
    <row r="29" spans="2:9" ht="14.1" customHeight="1" x14ac:dyDescent="0.15">
      <c r="B29" s="26"/>
      <c r="C29" s="27"/>
      <c r="D29" s="27"/>
      <c r="E29" s="28"/>
      <c r="F29" s="29"/>
      <c r="G29" s="30"/>
      <c r="H29" s="30"/>
      <c r="I29" s="31"/>
    </row>
    <row r="30" spans="2:9" ht="14.1" customHeight="1" x14ac:dyDescent="0.15">
      <c r="B30" s="32"/>
      <c r="C30" s="33"/>
      <c r="D30" s="33"/>
      <c r="E30" s="34"/>
      <c r="F30" s="35"/>
      <c r="G30" s="36"/>
      <c r="H30" s="36"/>
      <c r="I30" s="37"/>
    </row>
    <row r="31" spans="2:9" ht="14.1" customHeight="1" x14ac:dyDescent="0.15">
      <c r="B31" s="26"/>
      <c r="C31" s="27"/>
      <c r="D31" s="27"/>
      <c r="E31" s="28"/>
      <c r="F31" s="29"/>
      <c r="G31" s="30"/>
      <c r="H31" s="30"/>
      <c r="I31" s="31"/>
    </row>
    <row r="32" spans="2:9" ht="14.1" customHeight="1" x14ac:dyDescent="0.15">
      <c r="B32" s="32"/>
      <c r="C32" s="33"/>
      <c r="D32" s="33"/>
      <c r="E32" s="34"/>
      <c r="F32" s="35"/>
      <c r="G32" s="36"/>
      <c r="H32" s="36"/>
      <c r="I32" s="37"/>
    </row>
    <row r="33" spans="2:9" ht="14.1" customHeight="1" x14ac:dyDescent="0.15">
      <c r="B33" s="26"/>
      <c r="C33" s="27"/>
      <c r="D33" s="27"/>
      <c r="E33" s="28"/>
      <c r="F33" s="29"/>
      <c r="G33" s="30"/>
      <c r="H33" s="30"/>
      <c r="I33" s="31"/>
    </row>
    <row r="34" spans="2:9" ht="14.1" customHeight="1" x14ac:dyDescent="0.15">
      <c r="B34" s="32"/>
      <c r="C34" s="33"/>
      <c r="D34" s="33"/>
      <c r="E34" s="34"/>
      <c r="F34" s="35"/>
      <c r="G34" s="36"/>
      <c r="H34" s="36"/>
      <c r="I34" s="37"/>
    </row>
    <row r="35" spans="2:9" ht="14.1" customHeight="1" x14ac:dyDescent="0.15">
      <c r="B35" s="26"/>
      <c r="C35" s="27"/>
      <c r="D35" s="27"/>
      <c r="E35" s="28"/>
      <c r="F35" s="29"/>
      <c r="G35" s="30"/>
      <c r="H35" s="30"/>
      <c r="I35" s="31"/>
    </row>
    <row r="36" spans="2:9" ht="14.1" customHeight="1" x14ac:dyDescent="0.15">
      <c r="B36" s="32"/>
      <c r="C36" s="33"/>
      <c r="D36" s="33"/>
      <c r="E36" s="34"/>
      <c r="F36" s="35"/>
      <c r="G36" s="36"/>
      <c r="H36" s="36"/>
      <c r="I36" s="37"/>
    </row>
    <row r="37" spans="2:9" ht="14.1" customHeight="1" x14ac:dyDescent="0.15">
      <c r="B37" s="26"/>
      <c r="C37" s="27"/>
      <c r="D37" s="27"/>
      <c r="E37" s="28"/>
      <c r="F37" s="29"/>
      <c r="G37" s="30"/>
      <c r="H37" s="30"/>
      <c r="I37" s="31"/>
    </row>
    <row r="38" spans="2:9" ht="14.1" customHeight="1" x14ac:dyDescent="0.15">
      <c r="B38" s="32"/>
      <c r="C38" s="33"/>
      <c r="D38" s="33"/>
      <c r="E38" s="34"/>
      <c r="F38" s="35"/>
      <c r="G38" s="36"/>
      <c r="H38" s="36"/>
      <c r="I38" s="37"/>
    </row>
    <row r="39" spans="2:9" ht="14.1" customHeight="1" x14ac:dyDescent="0.15">
      <c r="B39" s="26"/>
      <c r="C39" s="29" t="s">
        <v>10</v>
      </c>
      <c r="D39" s="27"/>
      <c r="E39" s="28"/>
      <c r="F39" s="29"/>
      <c r="G39" s="30"/>
      <c r="H39" s="30">
        <f>SUM(H6:H38)</f>
        <v>0</v>
      </c>
      <c r="I39" s="31"/>
    </row>
    <row r="40" spans="2:9" ht="14.1" customHeight="1" x14ac:dyDescent="0.15">
      <c r="B40" s="32"/>
      <c r="C40" s="33"/>
      <c r="D40" s="33"/>
      <c r="E40" s="34"/>
      <c r="F40" s="35"/>
      <c r="G40" s="36"/>
      <c r="H40" s="36"/>
      <c r="I40" s="37"/>
    </row>
    <row r="41" spans="2:9" ht="14.1" customHeight="1" x14ac:dyDescent="0.15">
      <c r="B41" s="17"/>
      <c r="C41" s="19"/>
      <c r="D41" s="19"/>
      <c r="E41" s="20"/>
      <c r="F41" s="21"/>
      <c r="G41" s="40"/>
      <c r="H41" s="40"/>
      <c r="I41" s="22"/>
    </row>
    <row r="42" spans="2:9" ht="14.1" customHeight="1" x14ac:dyDescent="0.15">
      <c r="B42" s="5"/>
      <c r="C42" s="7" t="str">
        <f>+中科目!$C$89</f>
        <v>外装改修</v>
      </c>
      <c r="D42" s="7"/>
      <c r="E42" s="8"/>
      <c r="F42" s="9"/>
      <c r="G42" s="24"/>
      <c r="H42" s="24"/>
      <c r="I42" s="10"/>
    </row>
    <row r="43" spans="2:9" ht="14.1" customHeight="1" x14ac:dyDescent="0.15">
      <c r="B43" s="26">
        <f>+中科目!$B$91</f>
        <v>2.1</v>
      </c>
      <c r="C43" s="27" t="str">
        <f>+中科目!$C$91</f>
        <v>撤去</v>
      </c>
      <c r="D43" s="27"/>
      <c r="E43" s="28"/>
      <c r="F43" s="29"/>
      <c r="G43" s="30"/>
      <c r="H43" s="30">
        <f t="shared" ref="H43" si="0">ROUNDDOWN(G43*E43,0)</f>
        <v>0</v>
      </c>
      <c r="I43" s="31"/>
    </row>
    <row r="44" spans="2:9" ht="14.1" customHeight="1" x14ac:dyDescent="0.15">
      <c r="B44" s="32"/>
      <c r="C44" s="33"/>
      <c r="D44" s="33"/>
      <c r="E44" s="34"/>
      <c r="F44" s="35"/>
      <c r="G44" s="36"/>
      <c r="H44" s="36"/>
      <c r="I44" s="37"/>
    </row>
    <row r="45" spans="2:9" ht="14.1" customHeight="1" x14ac:dyDescent="0.15">
      <c r="B45" s="26"/>
      <c r="C45" s="27"/>
      <c r="D45" s="27"/>
      <c r="E45" s="28"/>
      <c r="F45" s="29"/>
      <c r="G45" s="30"/>
      <c r="H45" s="30">
        <f t="shared" ref="H45" si="1">ROUNDDOWN(G45*E45,0)</f>
        <v>0</v>
      </c>
      <c r="I45" s="31"/>
    </row>
    <row r="46" spans="2:9" ht="14.1" customHeight="1" x14ac:dyDescent="0.15">
      <c r="B46" s="32"/>
      <c r="C46" s="33"/>
      <c r="D46" s="33"/>
      <c r="E46" s="34"/>
      <c r="F46" s="35"/>
      <c r="G46" s="36"/>
      <c r="H46" s="36"/>
      <c r="I46" s="37"/>
    </row>
    <row r="47" spans="2:9" ht="14.1" customHeight="1" x14ac:dyDescent="0.15">
      <c r="B47" s="26"/>
      <c r="C47" s="27" t="s">
        <v>521</v>
      </c>
      <c r="D47" s="27"/>
      <c r="E47" s="28">
        <v>3.6</v>
      </c>
      <c r="F47" s="29" t="s">
        <v>38</v>
      </c>
      <c r="G47" s="30"/>
      <c r="H47" s="30">
        <f>ROUNDDOWN(G47*E47,0)</f>
        <v>0</v>
      </c>
      <c r="I47" s="31"/>
    </row>
    <row r="48" spans="2:9" ht="14.1" customHeight="1" x14ac:dyDescent="0.15">
      <c r="B48" s="32"/>
      <c r="C48" s="33"/>
      <c r="D48" s="33"/>
      <c r="E48" s="34"/>
      <c r="F48" s="35"/>
      <c r="G48" s="36"/>
      <c r="H48" s="36"/>
      <c r="I48" s="37"/>
    </row>
    <row r="49" spans="2:9" ht="14.1" customHeight="1" x14ac:dyDescent="0.15">
      <c r="B49" s="26"/>
      <c r="C49" s="27"/>
      <c r="D49" s="27"/>
      <c r="E49" s="28"/>
      <c r="F49" s="29"/>
      <c r="G49" s="30"/>
      <c r="H49" s="30">
        <f t="shared" ref="H49" si="2">ROUNDDOWN(G49*E49,0)</f>
        <v>0</v>
      </c>
      <c r="I49" s="31"/>
    </row>
    <row r="50" spans="2:9" ht="14.1" customHeight="1" x14ac:dyDescent="0.15">
      <c r="B50" s="32"/>
      <c r="C50" s="33"/>
      <c r="D50" s="33"/>
      <c r="E50" s="34"/>
      <c r="F50" s="35"/>
      <c r="G50" s="36"/>
      <c r="H50" s="36"/>
      <c r="I50" s="37"/>
    </row>
    <row r="51" spans="2:9" ht="14.1" customHeight="1" x14ac:dyDescent="0.15">
      <c r="B51" s="26"/>
      <c r="C51" s="27"/>
      <c r="D51" s="27"/>
      <c r="E51" s="28"/>
      <c r="F51" s="29"/>
      <c r="G51" s="30"/>
      <c r="H51" s="30">
        <f t="shared" ref="H51" si="3">ROUNDDOWN(G51*E51,0)</f>
        <v>0</v>
      </c>
      <c r="I51" s="31"/>
    </row>
    <row r="52" spans="2:9" ht="14.1" customHeight="1" x14ac:dyDescent="0.15">
      <c r="B52" s="32"/>
      <c r="C52" s="33"/>
      <c r="D52" s="33"/>
      <c r="E52" s="34"/>
      <c r="F52" s="35"/>
      <c r="G52" s="36"/>
      <c r="H52" s="36"/>
      <c r="I52" s="37"/>
    </row>
    <row r="53" spans="2:9" ht="14.1" customHeight="1" x14ac:dyDescent="0.15">
      <c r="B53" s="26"/>
      <c r="C53" s="27"/>
      <c r="D53" s="27"/>
      <c r="E53" s="28"/>
      <c r="F53" s="29"/>
      <c r="G53" s="30"/>
      <c r="H53" s="30">
        <f t="shared" ref="H53" si="4">ROUNDDOWN(G53*E53,0)</f>
        <v>0</v>
      </c>
      <c r="I53" s="31"/>
    </row>
    <row r="54" spans="2:9" ht="14.1" customHeight="1" x14ac:dyDescent="0.15">
      <c r="B54" s="32"/>
      <c r="C54" s="33"/>
      <c r="D54" s="33"/>
      <c r="E54" s="34"/>
      <c r="F54" s="35"/>
      <c r="G54" s="36"/>
      <c r="H54" s="36"/>
      <c r="I54" s="37"/>
    </row>
    <row r="55" spans="2:9" ht="14.1" customHeight="1" x14ac:dyDescent="0.15">
      <c r="B55" s="26"/>
      <c r="C55" s="27"/>
      <c r="D55" s="27"/>
      <c r="E55" s="28"/>
      <c r="F55" s="29"/>
      <c r="G55" s="30"/>
      <c r="H55" s="30">
        <f t="shared" ref="H55" si="5">ROUNDDOWN(G55*E55,0)</f>
        <v>0</v>
      </c>
      <c r="I55" s="31"/>
    </row>
    <row r="56" spans="2:9" ht="14.1" customHeight="1" x14ac:dyDescent="0.15">
      <c r="B56" s="32"/>
      <c r="C56" s="33"/>
      <c r="D56" s="33"/>
      <c r="E56" s="34"/>
      <c r="F56" s="35"/>
      <c r="G56" s="36"/>
      <c r="H56" s="36"/>
      <c r="I56" s="37"/>
    </row>
    <row r="57" spans="2:9" ht="14.1" customHeight="1" x14ac:dyDescent="0.15">
      <c r="B57" s="26"/>
      <c r="C57" s="27"/>
      <c r="D57" s="27"/>
      <c r="E57" s="28"/>
      <c r="F57" s="29"/>
      <c r="G57" s="30"/>
      <c r="H57" s="30">
        <f t="shared" ref="H57" si="6">ROUNDDOWN(G57*E57,0)</f>
        <v>0</v>
      </c>
      <c r="I57" s="31"/>
    </row>
    <row r="58" spans="2:9" ht="14.1" customHeight="1" x14ac:dyDescent="0.15">
      <c r="B58" s="32"/>
      <c r="C58" s="33"/>
      <c r="D58" s="33"/>
      <c r="E58" s="34"/>
      <c r="F58" s="35"/>
      <c r="G58" s="36"/>
      <c r="H58" s="36"/>
      <c r="I58" s="37"/>
    </row>
    <row r="59" spans="2:9" ht="14.1" customHeight="1" x14ac:dyDescent="0.15">
      <c r="B59" s="26"/>
      <c r="C59" s="27"/>
      <c r="D59" s="27"/>
      <c r="E59" s="28"/>
      <c r="F59" s="29"/>
      <c r="G59" s="30"/>
      <c r="H59" s="30">
        <f t="shared" ref="H59" si="7">ROUNDDOWN(G59*E59,0)</f>
        <v>0</v>
      </c>
      <c r="I59" s="31"/>
    </row>
    <row r="60" spans="2:9" ht="14.1" customHeight="1" x14ac:dyDescent="0.15">
      <c r="B60" s="32"/>
      <c r="C60" s="33"/>
      <c r="D60" s="33"/>
      <c r="E60" s="34"/>
      <c r="F60" s="35"/>
      <c r="G60" s="36"/>
      <c r="H60" s="36"/>
      <c r="I60" s="37"/>
    </row>
    <row r="61" spans="2:9" ht="14.1" customHeight="1" x14ac:dyDescent="0.15">
      <c r="B61" s="26"/>
      <c r="C61" s="27"/>
      <c r="D61" s="27"/>
      <c r="E61" s="28"/>
      <c r="F61" s="29"/>
      <c r="G61" s="30"/>
      <c r="H61" s="30">
        <f t="shared" ref="H61" si="8">ROUNDDOWN(G61*E61,0)</f>
        <v>0</v>
      </c>
      <c r="I61" s="31"/>
    </row>
    <row r="62" spans="2:9" ht="14.1" customHeight="1" x14ac:dyDescent="0.15">
      <c r="B62" s="32"/>
      <c r="C62" s="33"/>
      <c r="D62" s="33"/>
      <c r="E62" s="34"/>
      <c r="F62" s="35"/>
      <c r="G62" s="36"/>
      <c r="H62" s="36"/>
      <c r="I62" s="37"/>
    </row>
    <row r="63" spans="2:9" ht="14.1" customHeight="1" x14ac:dyDescent="0.15">
      <c r="B63" s="26"/>
      <c r="C63" s="27"/>
      <c r="D63" s="27"/>
      <c r="E63" s="28"/>
      <c r="F63" s="29"/>
      <c r="G63" s="30"/>
      <c r="H63" s="30">
        <f t="shared" ref="H63" si="9">ROUNDDOWN(G63*E63,0)</f>
        <v>0</v>
      </c>
      <c r="I63" s="31"/>
    </row>
    <row r="64" spans="2:9" ht="14.1" customHeight="1" x14ac:dyDescent="0.15">
      <c r="B64" s="32"/>
      <c r="C64" s="33"/>
      <c r="D64" s="33"/>
      <c r="E64" s="34"/>
      <c r="F64" s="35"/>
      <c r="G64" s="36"/>
      <c r="H64" s="36"/>
      <c r="I64" s="37"/>
    </row>
    <row r="65" spans="2:9" ht="14.1" customHeight="1" x14ac:dyDescent="0.15">
      <c r="B65" s="26"/>
      <c r="C65" s="27"/>
      <c r="D65" s="27"/>
      <c r="E65" s="28"/>
      <c r="F65" s="29"/>
      <c r="G65" s="30"/>
      <c r="H65" s="30">
        <f t="shared" ref="H65" si="10">ROUNDDOWN(G65*E65,0)</f>
        <v>0</v>
      </c>
      <c r="I65" s="31"/>
    </row>
    <row r="66" spans="2:9" ht="14.1" customHeight="1" x14ac:dyDescent="0.15">
      <c r="B66" s="32"/>
      <c r="C66" s="33"/>
      <c r="D66" s="33"/>
      <c r="E66" s="34"/>
      <c r="F66" s="35"/>
      <c r="G66" s="36"/>
      <c r="H66" s="36"/>
      <c r="I66" s="37"/>
    </row>
    <row r="67" spans="2:9" ht="14.1" customHeight="1" x14ac:dyDescent="0.15">
      <c r="B67" s="26"/>
      <c r="C67" s="27"/>
      <c r="D67" s="27"/>
      <c r="E67" s="28"/>
      <c r="F67" s="29"/>
      <c r="G67" s="30"/>
      <c r="H67" s="30">
        <f t="shared" ref="H67" si="11">ROUNDDOWN(G67*E67,0)</f>
        <v>0</v>
      </c>
      <c r="I67" s="31"/>
    </row>
    <row r="68" spans="2:9" ht="14.1" customHeight="1" x14ac:dyDescent="0.15">
      <c r="B68" s="32"/>
      <c r="C68" s="33"/>
      <c r="D68" s="33"/>
      <c r="E68" s="34"/>
      <c r="F68" s="35"/>
      <c r="G68" s="36"/>
      <c r="H68" s="36"/>
      <c r="I68" s="37"/>
    </row>
    <row r="69" spans="2:9" ht="14.1" customHeight="1" x14ac:dyDescent="0.15">
      <c r="B69" s="26"/>
      <c r="C69" s="27"/>
      <c r="D69" s="27"/>
      <c r="E69" s="28"/>
      <c r="F69" s="29"/>
      <c r="G69" s="30"/>
      <c r="H69" s="30">
        <f t="shared" ref="H69" si="12">ROUNDDOWN(G69*E69,0)</f>
        <v>0</v>
      </c>
      <c r="I69" s="31"/>
    </row>
    <row r="70" spans="2:9" ht="14.1" customHeight="1" x14ac:dyDescent="0.15">
      <c r="B70" s="32"/>
      <c r="C70" s="33"/>
      <c r="D70" s="33"/>
      <c r="E70" s="34"/>
      <c r="F70" s="35"/>
      <c r="G70" s="36"/>
      <c r="H70" s="36"/>
      <c r="I70" s="37"/>
    </row>
    <row r="71" spans="2:9" ht="14.1" customHeight="1" x14ac:dyDescent="0.15">
      <c r="B71" s="26"/>
      <c r="C71" s="27"/>
      <c r="D71" s="27"/>
      <c r="E71" s="28"/>
      <c r="F71" s="29"/>
      <c r="G71" s="30"/>
      <c r="H71" s="30">
        <f t="shared" ref="H71" si="13">ROUNDDOWN(G71*E71,0)</f>
        <v>0</v>
      </c>
      <c r="I71" s="31"/>
    </row>
    <row r="72" spans="2:9" ht="14.1" customHeight="1" x14ac:dyDescent="0.15">
      <c r="B72" s="32"/>
      <c r="C72" s="33"/>
      <c r="D72" s="33"/>
      <c r="E72" s="34"/>
      <c r="F72" s="35"/>
      <c r="G72" s="36"/>
      <c r="H72" s="36"/>
      <c r="I72" s="37"/>
    </row>
    <row r="73" spans="2:9" ht="14.1" customHeight="1" x14ac:dyDescent="0.15">
      <c r="B73" s="26"/>
      <c r="C73" s="27"/>
      <c r="D73" s="27"/>
      <c r="E73" s="28"/>
      <c r="F73" s="29"/>
      <c r="G73" s="30"/>
      <c r="H73" s="30">
        <f t="shared" ref="H73" si="14">ROUNDDOWN(G73*E73,0)</f>
        <v>0</v>
      </c>
      <c r="I73" s="31"/>
    </row>
    <row r="74" spans="2:9" ht="14.1" customHeight="1" x14ac:dyDescent="0.15">
      <c r="B74" s="32"/>
      <c r="C74" s="33"/>
      <c r="D74" s="33"/>
      <c r="E74" s="34"/>
      <c r="F74" s="35"/>
      <c r="G74" s="36"/>
      <c r="H74" s="36"/>
      <c r="I74" s="37"/>
    </row>
    <row r="75" spans="2:9" ht="14.1" customHeight="1" x14ac:dyDescent="0.15">
      <c r="B75" s="26"/>
      <c r="C75" s="29" t="s">
        <v>10</v>
      </c>
      <c r="D75" s="27"/>
      <c r="E75" s="28"/>
      <c r="F75" s="29"/>
      <c r="G75" s="30"/>
      <c r="H75" s="30">
        <f>SUM(H42:H74)</f>
        <v>0</v>
      </c>
      <c r="I75" s="31"/>
    </row>
    <row r="76" spans="2:9" ht="14.1" customHeight="1" x14ac:dyDescent="0.15">
      <c r="B76" s="32"/>
      <c r="C76" s="33"/>
      <c r="D76" s="33"/>
      <c r="E76" s="34"/>
      <c r="F76" s="35"/>
      <c r="G76" s="36"/>
      <c r="H76" s="36"/>
      <c r="I76" s="37"/>
    </row>
    <row r="77" spans="2:9" ht="14.1" customHeight="1" x14ac:dyDescent="0.15">
      <c r="B77" s="17"/>
      <c r="C77" s="19"/>
      <c r="D77" s="19"/>
      <c r="E77" s="20"/>
      <c r="F77" s="21"/>
      <c r="G77" s="40"/>
      <c r="H77" s="40">
        <f t="shared" ref="H77" si="15">ROUNDDOWN(G77*E77,0)</f>
        <v>0</v>
      </c>
      <c r="I77" s="22"/>
    </row>
    <row r="78" spans="2:9" ht="14.1" customHeight="1" x14ac:dyDescent="0.15">
      <c r="B78" s="5"/>
      <c r="C78" s="7" t="str">
        <f>+中科目!$C$89</f>
        <v>外装改修</v>
      </c>
      <c r="D78" s="7"/>
      <c r="E78" s="8"/>
      <c r="F78" s="9"/>
      <c r="G78" s="24"/>
      <c r="H78" s="24"/>
      <c r="I78" s="10"/>
    </row>
    <row r="79" spans="2:9" ht="14.1" customHeight="1" x14ac:dyDescent="0.15">
      <c r="B79" s="26">
        <f>+中科目!$B$93</f>
        <v>2.2000000000000002</v>
      </c>
      <c r="C79" s="27" t="str">
        <f>+中科目!$C$93</f>
        <v>改修</v>
      </c>
      <c r="D79" s="27"/>
      <c r="E79" s="28"/>
      <c r="F79" s="29"/>
      <c r="G79" s="30"/>
      <c r="H79" s="30">
        <f t="shared" ref="H79" si="16">ROUNDDOWN(G79*E79,0)</f>
        <v>0</v>
      </c>
      <c r="I79" s="31"/>
    </row>
    <row r="80" spans="2:9" ht="14.1" customHeight="1" x14ac:dyDescent="0.15">
      <c r="B80" s="32"/>
      <c r="C80" s="33"/>
      <c r="D80" s="33"/>
      <c r="E80" s="34"/>
      <c r="F80" s="35"/>
      <c r="G80" s="36"/>
      <c r="H80" s="36"/>
      <c r="I80" s="37"/>
    </row>
    <row r="81" spans="2:9" ht="14.1" customHeight="1" x14ac:dyDescent="0.15">
      <c r="B81" s="26"/>
      <c r="C81" s="27"/>
      <c r="D81" s="27"/>
      <c r="E81" s="28"/>
      <c r="F81" s="29"/>
      <c r="G81" s="30"/>
      <c r="H81" s="30">
        <f t="shared" ref="H81" si="17">ROUNDDOWN(G81*E81,0)</f>
        <v>0</v>
      </c>
      <c r="I81" s="31"/>
    </row>
    <row r="82" spans="2:9" ht="14.1" customHeight="1" x14ac:dyDescent="0.15">
      <c r="B82" s="32"/>
      <c r="C82" s="33"/>
      <c r="D82" s="33"/>
      <c r="E82" s="34"/>
      <c r="F82" s="35"/>
      <c r="G82" s="36"/>
      <c r="H82" s="36"/>
      <c r="I82" s="37"/>
    </row>
    <row r="83" spans="2:9" ht="14.1" customHeight="1" x14ac:dyDescent="0.15">
      <c r="B83" s="26"/>
      <c r="C83" s="27" t="s">
        <v>50</v>
      </c>
      <c r="D83" s="27"/>
      <c r="E83" s="28"/>
      <c r="F83" s="29"/>
      <c r="G83" s="30"/>
      <c r="H83" s="30">
        <f t="shared" ref="H83" si="18">ROUNDDOWN(G83*E83,0)</f>
        <v>0</v>
      </c>
      <c r="I83" s="31"/>
    </row>
    <row r="84" spans="2:9" ht="14.1" customHeight="1" x14ac:dyDescent="0.15">
      <c r="B84" s="32"/>
      <c r="C84" s="33"/>
      <c r="D84" s="33"/>
      <c r="E84" s="34"/>
      <c r="F84" s="35"/>
      <c r="G84" s="36"/>
      <c r="H84" s="36"/>
      <c r="I84" s="37" t="s">
        <v>622</v>
      </c>
    </row>
    <row r="85" spans="2:9" ht="14.1" customHeight="1" x14ac:dyDescent="0.15">
      <c r="B85" s="26"/>
      <c r="C85" s="27" t="s">
        <v>522</v>
      </c>
      <c r="D85" s="27"/>
      <c r="E85" s="28">
        <v>1</v>
      </c>
      <c r="F85" s="29" t="s">
        <v>9</v>
      </c>
      <c r="G85" s="30"/>
      <c r="H85" s="30">
        <f>+'別紙(建築)'!$H$651</f>
        <v>0</v>
      </c>
      <c r="I85" s="31"/>
    </row>
    <row r="86" spans="2:9" ht="14.1" customHeight="1" x14ac:dyDescent="0.15">
      <c r="B86" s="32"/>
      <c r="C86" s="33"/>
      <c r="D86" s="33"/>
      <c r="E86" s="34"/>
      <c r="F86" s="35"/>
      <c r="G86" s="36"/>
      <c r="H86" s="36"/>
      <c r="I86" s="37"/>
    </row>
    <row r="87" spans="2:9" ht="14.1" customHeight="1" x14ac:dyDescent="0.15">
      <c r="B87" s="26"/>
      <c r="C87" s="27"/>
      <c r="D87" s="27"/>
      <c r="E87" s="28"/>
      <c r="F87" s="29"/>
      <c r="G87" s="30"/>
      <c r="H87" s="30">
        <f t="shared" ref="H87" si="19">ROUNDDOWN(G87*E87,0)</f>
        <v>0</v>
      </c>
      <c r="I87" s="31"/>
    </row>
    <row r="88" spans="2:9" ht="14.1" customHeight="1" x14ac:dyDescent="0.15">
      <c r="B88" s="32"/>
      <c r="C88" s="33"/>
      <c r="D88" s="33"/>
      <c r="E88" s="34"/>
      <c r="F88" s="35"/>
      <c r="G88" s="36"/>
      <c r="H88" s="36"/>
      <c r="I88" s="37"/>
    </row>
    <row r="89" spans="2:9" ht="14.1" customHeight="1" x14ac:dyDescent="0.15">
      <c r="B89" s="26"/>
      <c r="C89" s="27" t="s">
        <v>61</v>
      </c>
      <c r="D89" s="27"/>
      <c r="E89" s="28"/>
      <c r="F89" s="29"/>
      <c r="G89" s="30"/>
      <c r="H89" s="30">
        <f t="shared" ref="H89" si="20">ROUNDDOWN(G89*E89,0)</f>
        <v>0</v>
      </c>
      <c r="I89" s="31"/>
    </row>
    <row r="90" spans="2:9" ht="14.1" customHeight="1" x14ac:dyDescent="0.15">
      <c r="B90" s="32"/>
      <c r="C90" s="33"/>
      <c r="D90" s="33"/>
      <c r="E90" s="34"/>
      <c r="F90" s="35"/>
      <c r="G90" s="36"/>
      <c r="H90" s="36"/>
      <c r="I90" s="37"/>
    </row>
    <row r="91" spans="2:9" ht="14.1" customHeight="1" x14ac:dyDescent="0.15">
      <c r="B91" s="26"/>
      <c r="C91" s="27" t="s">
        <v>85</v>
      </c>
      <c r="D91" s="27" t="s">
        <v>86</v>
      </c>
      <c r="E91" s="28">
        <v>54.1</v>
      </c>
      <c r="F91" s="29" t="s">
        <v>38</v>
      </c>
      <c r="G91" s="30"/>
      <c r="H91" s="30">
        <f t="shared" ref="H91" si="21">ROUNDDOWN(G91*E91,0)</f>
        <v>0</v>
      </c>
      <c r="I91" s="31"/>
    </row>
    <row r="92" spans="2:9" ht="14.1" customHeight="1" x14ac:dyDescent="0.15">
      <c r="B92" s="32"/>
      <c r="C92" s="33"/>
      <c r="D92" s="33"/>
      <c r="E92" s="34"/>
      <c r="F92" s="35"/>
      <c r="G92" s="36"/>
      <c r="H92" s="36"/>
      <c r="I92" s="37"/>
    </row>
    <row r="93" spans="2:9" ht="14.1" customHeight="1" x14ac:dyDescent="0.15">
      <c r="B93" s="26"/>
      <c r="C93" s="27"/>
      <c r="D93" s="27"/>
      <c r="E93" s="28"/>
      <c r="F93" s="29"/>
      <c r="G93" s="30"/>
      <c r="H93" s="30">
        <f t="shared" ref="H93" si="22">ROUNDDOWN(G93*E93,0)</f>
        <v>0</v>
      </c>
      <c r="I93" s="31"/>
    </row>
    <row r="94" spans="2:9" ht="14.1" customHeight="1" x14ac:dyDescent="0.15">
      <c r="B94" s="32"/>
      <c r="C94" s="33"/>
      <c r="D94" s="33"/>
      <c r="E94" s="34"/>
      <c r="F94" s="35"/>
      <c r="G94" s="36"/>
      <c r="H94" s="36"/>
      <c r="I94" s="37"/>
    </row>
    <row r="95" spans="2:9" ht="14.1" customHeight="1" x14ac:dyDescent="0.15">
      <c r="B95" s="26"/>
      <c r="C95" s="27" t="s">
        <v>104</v>
      </c>
      <c r="D95" s="27"/>
      <c r="E95" s="28"/>
      <c r="F95" s="29"/>
      <c r="G95" s="30"/>
      <c r="H95" s="30">
        <f t="shared" ref="H95" si="23">ROUNDDOWN(G95*E95,0)</f>
        <v>0</v>
      </c>
      <c r="I95" s="31"/>
    </row>
    <row r="96" spans="2:9" ht="14.1" customHeight="1" x14ac:dyDescent="0.15">
      <c r="B96" s="32"/>
      <c r="C96" s="33"/>
      <c r="D96" s="33"/>
      <c r="E96" s="34"/>
      <c r="F96" s="35"/>
      <c r="G96" s="36"/>
      <c r="H96" s="36"/>
      <c r="I96" s="37"/>
    </row>
    <row r="97" spans="2:9" ht="14.1" customHeight="1" x14ac:dyDescent="0.15">
      <c r="B97" s="26"/>
      <c r="C97" s="27" t="s">
        <v>525</v>
      </c>
      <c r="D97" s="27" t="s">
        <v>526</v>
      </c>
      <c r="E97" s="28">
        <v>21.5</v>
      </c>
      <c r="F97" s="29" t="s">
        <v>38</v>
      </c>
      <c r="G97" s="30"/>
      <c r="H97" s="30">
        <f t="shared" ref="H97" si="24">ROUNDDOWN(G97*E97,0)</f>
        <v>0</v>
      </c>
      <c r="I97" s="31"/>
    </row>
    <row r="98" spans="2:9" ht="14.1" customHeight="1" x14ac:dyDescent="0.15">
      <c r="B98" s="32"/>
      <c r="C98" s="33"/>
      <c r="D98" s="33"/>
      <c r="E98" s="34"/>
      <c r="F98" s="35"/>
      <c r="G98" s="36"/>
      <c r="H98" s="36"/>
      <c r="I98" s="37"/>
    </row>
    <row r="99" spans="2:9" ht="14.1" customHeight="1" x14ac:dyDescent="0.15">
      <c r="B99" s="26"/>
      <c r="C99" s="27" t="s">
        <v>105</v>
      </c>
      <c r="D99" s="27" t="s">
        <v>106</v>
      </c>
      <c r="E99" s="28">
        <v>32.700000000000003</v>
      </c>
      <c r="F99" s="29" t="s">
        <v>38</v>
      </c>
      <c r="G99" s="30"/>
      <c r="H99" s="30">
        <f t="shared" ref="H99" si="25">ROUNDDOWN(G99*E99,0)</f>
        <v>0</v>
      </c>
      <c r="I99" s="31"/>
    </row>
    <row r="100" spans="2:9" ht="14.1" customHeight="1" x14ac:dyDescent="0.15">
      <c r="B100" s="32"/>
      <c r="C100" s="33"/>
      <c r="D100" s="33"/>
      <c r="E100" s="34"/>
      <c r="F100" s="35"/>
      <c r="G100" s="36"/>
      <c r="H100" s="36"/>
      <c r="I100" s="37"/>
    </row>
    <row r="101" spans="2:9" ht="14.1" customHeight="1" x14ac:dyDescent="0.15">
      <c r="B101" s="26"/>
      <c r="C101" s="27" t="s">
        <v>107</v>
      </c>
      <c r="D101" s="27"/>
      <c r="E101" s="28">
        <v>12.4</v>
      </c>
      <c r="F101" s="29" t="s">
        <v>55</v>
      </c>
      <c r="G101" s="30"/>
      <c r="H101" s="30">
        <f t="shared" ref="H101" si="26">ROUNDDOWN(G101*E101,0)</f>
        <v>0</v>
      </c>
      <c r="I101" s="31"/>
    </row>
    <row r="102" spans="2:9" ht="14.1" customHeight="1" x14ac:dyDescent="0.15">
      <c r="B102" s="32"/>
      <c r="C102" s="33"/>
      <c r="D102" s="33"/>
      <c r="E102" s="34"/>
      <c r="F102" s="35"/>
      <c r="G102" s="36"/>
      <c r="H102" s="36"/>
      <c r="I102" s="37"/>
    </row>
    <row r="103" spans="2:9" ht="14.1" customHeight="1" x14ac:dyDescent="0.15">
      <c r="B103" s="26"/>
      <c r="C103" s="27" t="s">
        <v>82</v>
      </c>
      <c r="D103" s="27"/>
      <c r="E103" s="28">
        <v>7.9</v>
      </c>
      <c r="F103" s="29" t="s">
        <v>55</v>
      </c>
      <c r="G103" s="30"/>
      <c r="H103" s="30">
        <f t="shared" ref="H103" si="27">ROUNDDOWN(G103*E103,0)</f>
        <v>0</v>
      </c>
      <c r="I103" s="31"/>
    </row>
    <row r="104" spans="2:9" ht="14.1" customHeight="1" x14ac:dyDescent="0.15">
      <c r="B104" s="32"/>
      <c r="C104" s="33"/>
      <c r="D104" s="33"/>
      <c r="E104" s="34"/>
      <c r="F104" s="35"/>
      <c r="G104" s="36"/>
      <c r="H104" s="36"/>
      <c r="I104" s="37"/>
    </row>
    <row r="105" spans="2:9" ht="14.1" customHeight="1" x14ac:dyDescent="0.15">
      <c r="B105" s="26"/>
      <c r="C105" s="27" t="s">
        <v>240</v>
      </c>
      <c r="D105" s="27"/>
      <c r="E105" s="28">
        <v>3.9</v>
      </c>
      <c r="F105" s="29" t="s">
        <v>55</v>
      </c>
      <c r="G105" s="30"/>
      <c r="H105" s="30">
        <f t="shared" ref="H105" si="28">ROUNDDOWN(G105*E105,0)</f>
        <v>0</v>
      </c>
      <c r="I105" s="31"/>
    </row>
    <row r="106" spans="2:9" ht="14.1" customHeight="1" x14ac:dyDescent="0.15">
      <c r="B106" s="32"/>
      <c r="C106" s="33"/>
      <c r="D106" s="33"/>
      <c r="E106" s="34"/>
      <c r="F106" s="35"/>
      <c r="G106" s="36"/>
      <c r="H106" s="36"/>
      <c r="I106" s="37"/>
    </row>
    <row r="107" spans="2:9" ht="14.1" customHeight="1" x14ac:dyDescent="0.15">
      <c r="B107" s="26"/>
      <c r="C107" s="27" t="s">
        <v>109</v>
      </c>
      <c r="D107" s="27"/>
      <c r="E107" s="28">
        <v>15.9</v>
      </c>
      <c r="F107" s="29" t="s">
        <v>55</v>
      </c>
      <c r="G107" s="30"/>
      <c r="H107" s="30">
        <f t="shared" ref="H107" si="29">ROUNDDOWN(G107*E107,0)</f>
        <v>0</v>
      </c>
      <c r="I107" s="31"/>
    </row>
    <row r="108" spans="2:9" ht="14.1" customHeight="1" x14ac:dyDescent="0.15">
      <c r="B108" s="32"/>
      <c r="C108" s="33"/>
      <c r="D108" s="33"/>
      <c r="E108" s="34"/>
      <c r="F108" s="35"/>
      <c r="G108" s="36"/>
      <c r="H108" s="36"/>
      <c r="I108" s="37"/>
    </row>
    <row r="109" spans="2:9" ht="14.1" customHeight="1" x14ac:dyDescent="0.15">
      <c r="B109" s="26"/>
      <c r="C109" s="27" t="s">
        <v>110</v>
      </c>
      <c r="D109" s="27"/>
      <c r="E109" s="28">
        <v>21.5</v>
      </c>
      <c r="F109" s="29" t="s">
        <v>55</v>
      </c>
      <c r="G109" s="30"/>
      <c r="H109" s="30">
        <f t="shared" ref="H109" si="30">ROUNDDOWN(G109*E109,0)</f>
        <v>0</v>
      </c>
      <c r="I109" s="31"/>
    </row>
    <row r="110" spans="2:9" ht="14.1" customHeight="1" x14ac:dyDescent="0.15">
      <c r="B110" s="32"/>
      <c r="C110" s="33"/>
      <c r="D110" s="33"/>
      <c r="E110" s="34"/>
      <c r="F110" s="35"/>
      <c r="G110" s="36"/>
      <c r="H110" s="36"/>
      <c r="I110" s="37"/>
    </row>
    <row r="111" spans="2:9" ht="14.1" customHeight="1" x14ac:dyDescent="0.15">
      <c r="B111" s="26"/>
      <c r="C111" s="27"/>
      <c r="D111" s="27"/>
      <c r="E111" s="28"/>
      <c r="F111" s="29"/>
      <c r="G111" s="30"/>
      <c r="H111" s="30">
        <f t="shared" ref="H111" si="31">ROUNDDOWN(G111*E111,0)</f>
        <v>0</v>
      </c>
      <c r="I111" s="31"/>
    </row>
    <row r="112" spans="2:9" ht="14.1" customHeight="1" x14ac:dyDescent="0.15">
      <c r="B112" s="32"/>
      <c r="C112" s="33"/>
      <c r="D112" s="33"/>
      <c r="E112" s="34"/>
      <c r="F112" s="35"/>
      <c r="G112" s="36"/>
      <c r="H112" s="36"/>
      <c r="I112" s="37"/>
    </row>
    <row r="113" spans="2:9" ht="14.1" customHeight="1" x14ac:dyDescent="0.15">
      <c r="B113" s="17"/>
      <c r="C113" s="19"/>
      <c r="D113" s="19"/>
      <c r="E113" s="20"/>
      <c r="F113" s="21"/>
      <c r="G113" s="40"/>
      <c r="H113" s="40">
        <f t="shared" ref="H113" si="32">ROUNDDOWN(G113*E113,0)</f>
        <v>0</v>
      </c>
      <c r="I113" s="22"/>
    </row>
    <row r="114" spans="2:9" ht="14.1" customHeight="1" x14ac:dyDescent="0.15">
      <c r="B114" s="5"/>
      <c r="C114" s="7"/>
      <c r="D114" s="7"/>
      <c r="E114" s="8"/>
      <c r="F114" s="9"/>
      <c r="G114" s="24"/>
      <c r="H114" s="24"/>
      <c r="I114" s="10"/>
    </row>
    <row r="115" spans="2:9" ht="14.1" customHeight="1" x14ac:dyDescent="0.15">
      <c r="B115" s="26"/>
      <c r="C115" s="27" t="s">
        <v>119</v>
      </c>
      <c r="D115" s="27"/>
      <c r="E115" s="28"/>
      <c r="F115" s="29"/>
      <c r="G115" s="30"/>
      <c r="H115" s="30">
        <f t="shared" ref="H115" si="33">ROUNDDOWN(G115*E115,0)</f>
        <v>0</v>
      </c>
      <c r="I115" s="31"/>
    </row>
    <row r="116" spans="2:9" ht="14.1" customHeight="1" x14ac:dyDescent="0.15">
      <c r="B116" s="32"/>
      <c r="C116" s="33"/>
      <c r="D116" s="33"/>
      <c r="E116" s="34"/>
      <c r="F116" s="35"/>
      <c r="G116" s="36"/>
      <c r="H116" s="36"/>
      <c r="I116" s="37"/>
    </row>
    <row r="117" spans="2:9" ht="14.1" customHeight="1" x14ac:dyDescent="0.15">
      <c r="B117" s="26"/>
      <c r="C117" s="27" t="s">
        <v>120</v>
      </c>
      <c r="D117" s="27"/>
      <c r="E117" s="28">
        <v>54.1</v>
      </c>
      <c r="F117" s="29" t="s">
        <v>38</v>
      </c>
      <c r="G117" s="30"/>
      <c r="H117" s="30">
        <f t="shared" ref="H117" si="34">ROUNDDOWN(G117*E117,0)</f>
        <v>0</v>
      </c>
      <c r="I117" s="31"/>
    </row>
    <row r="118" spans="2:9" ht="14.1" customHeight="1" x14ac:dyDescent="0.15">
      <c r="B118" s="32"/>
      <c r="C118" s="33" t="s">
        <v>123</v>
      </c>
      <c r="D118" s="33"/>
      <c r="E118" s="34"/>
      <c r="F118" s="35"/>
      <c r="G118" s="36"/>
      <c r="H118" s="36"/>
      <c r="I118" s="37"/>
    </row>
    <row r="119" spans="2:9" ht="14.1" customHeight="1" x14ac:dyDescent="0.15">
      <c r="B119" s="26"/>
      <c r="C119" s="27" t="s">
        <v>124</v>
      </c>
      <c r="D119" s="27" t="s">
        <v>125</v>
      </c>
      <c r="E119" s="28">
        <v>25.9</v>
      </c>
      <c r="F119" s="29" t="s">
        <v>55</v>
      </c>
      <c r="G119" s="30"/>
      <c r="H119" s="30">
        <f t="shared" ref="H119" si="35">ROUNDDOWN(G119*E119,0)</f>
        <v>0</v>
      </c>
      <c r="I119" s="31"/>
    </row>
    <row r="120" spans="2:9" ht="14.1" customHeight="1" x14ac:dyDescent="0.15">
      <c r="B120" s="32"/>
      <c r="C120" s="33"/>
      <c r="D120" s="33"/>
      <c r="E120" s="34"/>
      <c r="F120" s="35"/>
      <c r="G120" s="36"/>
      <c r="H120" s="36"/>
      <c r="I120" s="37"/>
    </row>
    <row r="121" spans="2:9" ht="14.1" customHeight="1" x14ac:dyDescent="0.15">
      <c r="B121" s="26"/>
      <c r="C121" s="27"/>
      <c r="D121" s="27"/>
      <c r="E121" s="28"/>
      <c r="F121" s="29"/>
      <c r="G121" s="30"/>
      <c r="H121" s="30">
        <f t="shared" ref="H121" si="36">ROUNDDOWN(G121*E121,0)</f>
        <v>0</v>
      </c>
      <c r="I121" s="31"/>
    </row>
    <row r="122" spans="2:9" ht="14.1" customHeight="1" x14ac:dyDescent="0.15">
      <c r="B122" s="32"/>
      <c r="C122" s="33"/>
      <c r="D122" s="33"/>
      <c r="E122" s="34"/>
      <c r="F122" s="35"/>
      <c r="G122" s="36"/>
      <c r="H122" s="36"/>
      <c r="I122" s="37"/>
    </row>
    <row r="123" spans="2:9" ht="14.1" customHeight="1" x14ac:dyDescent="0.15">
      <c r="B123" s="26"/>
      <c r="C123" s="27" t="s">
        <v>126</v>
      </c>
      <c r="D123" s="27"/>
      <c r="E123" s="28"/>
      <c r="F123" s="29"/>
      <c r="G123" s="30"/>
      <c r="H123" s="30">
        <f t="shared" ref="H123" si="37">ROUNDDOWN(G123*E123,0)</f>
        <v>0</v>
      </c>
      <c r="I123" s="31"/>
    </row>
    <row r="124" spans="2:9" ht="14.1" customHeight="1" x14ac:dyDescent="0.15">
      <c r="B124" s="32"/>
      <c r="C124" s="33"/>
      <c r="D124" s="33" t="s">
        <v>528</v>
      </c>
      <c r="E124" s="34"/>
      <c r="F124" s="35"/>
      <c r="G124" s="36"/>
      <c r="H124" s="36"/>
      <c r="I124" s="37"/>
    </row>
    <row r="125" spans="2:9" ht="14.1" customHeight="1" x14ac:dyDescent="0.15">
      <c r="B125" s="26"/>
      <c r="C125" s="27" t="s">
        <v>527</v>
      </c>
      <c r="D125" s="27" t="s">
        <v>532</v>
      </c>
      <c r="E125" s="28">
        <v>1</v>
      </c>
      <c r="F125" s="29" t="s">
        <v>130</v>
      </c>
      <c r="G125" s="30"/>
      <c r="H125" s="30">
        <f t="shared" ref="H125" si="38">ROUNDDOWN(G125*E125,0)</f>
        <v>0</v>
      </c>
      <c r="I125" s="31"/>
    </row>
    <row r="126" spans="2:9" ht="14.1" customHeight="1" x14ac:dyDescent="0.15">
      <c r="B126" s="32"/>
      <c r="C126" s="33"/>
      <c r="D126" s="33" t="s">
        <v>529</v>
      </c>
      <c r="E126" s="34"/>
      <c r="F126" s="35"/>
      <c r="G126" s="36"/>
      <c r="H126" s="36"/>
      <c r="I126" s="37"/>
    </row>
    <row r="127" spans="2:9" ht="14.1" customHeight="1" x14ac:dyDescent="0.15">
      <c r="B127" s="26"/>
      <c r="C127" s="27" t="s">
        <v>673</v>
      </c>
      <c r="D127" s="27" t="s">
        <v>530</v>
      </c>
      <c r="E127" s="28"/>
      <c r="F127" s="29"/>
      <c r="G127" s="30"/>
      <c r="H127" s="30">
        <f t="shared" ref="H127" si="39">ROUNDDOWN(G127*E127,0)</f>
        <v>0</v>
      </c>
      <c r="I127" s="31"/>
    </row>
    <row r="128" spans="2:9" ht="14.1" customHeight="1" x14ac:dyDescent="0.15">
      <c r="B128" s="32"/>
      <c r="C128" s="33"/>
      <c r="D128" s="33" t="s">
        <v>531</v>
      </c>
      <c r="E128" s="34"/>
      <c r="F128" s="35"/>
      <c r="G128" s="36"/>
      <c r="H128" s="36"/>
      <c r="I128" s="37"/>
    </row>
    <row r="129" spans="2:9" ht="14.1" customHeight="1" x14ac:dyDescent="0.15">
      <c r="B129" s="26"/>
      <c r="C129" s="27" t="s">
        <v>674</v>
      </c>
      <c r="D129" s="27" t="s">
        <v>533</v>
      </c>
      <c r="E129" s="28"/>
      <c r="F129" s="29"/>
      <c r="G129" s="30"/>
      <c r="H129" s="30">
        <f t="shared" ref="H129" si="40">ROUNDDOWN(G129*E129,0)</f>
        <v>0</v>
      </c>
      <c r="I129" s="31"/>
    </row>
    <row r="130" spans="2:9" ht="14.1" customHeight="1" x14ac:dyDescent="0.15">
      <c r="B130" s="32"/>
      <c r="C130" s="33"/>
      <c r="D130" s="33" t="s">
        <v>534</v>
      </c>
      <c r="E130" s="34"/>
      <c r="F130" s="35"/>
      <c r="G130" s="36"/>
      <c r="H130" s="36"/>
      <c r="I130" s="37"/>
    </row>
    <row r="131" spans="2:9" ht="14.1" customHeight="1" x14ac:dyDescent="0.15">
      <c r="B131" s="26"/>
      <c r="C131" s="27"/>
      <c r="D131" s="27"/>
      <c r="E131" s="28"/>
      <c r="F131" s="29"/>
      <c r="G131" s="30"/>
      <c r="H131" s="30">
        <f t="shared" ref="H131" si="41">ROUNDDOWN(G131*E131,0)</f>
        <v>0</v>
      </c>
      <c r="I131" s="31"/>
    </row>
    <row r="132" spans="2:9" ht="14.1" customHeight="1" x14ac:dyDescent="0.15">
      <c r="B132" s="32"/>
      <c r="C132" s="33"/>
      <c r="D132" s="33"/>
      <c r="E132" s="34"/>
      <c r="F132" s="35"/>
      <c r="G132" s="36"/>
      <c r="H132" s="36"/>
      <c r="I132" s="37"/>
    </row>
    <row r="133" spans="2:9" ht="14.1" customHeight="1" x14ac:dyDescent="0.15">
      <c r="B133" s="26"/>
      <c r="C133" s="27"/>
      <c r="D133" s="27"/>
      <c r="E133" s="28"/>
      <c r="F133" s="29"/>
      <c r="G133" s="30"/>
      <c r="H133" s="30">
        <f t="shared" ref="H133" si="42">ROUNDDOWN(G133*E133,0)</f>
        <v>0</v>
      </c>
      <c r="I133" s="31"/>
    </row>
    <row r="134" spans="2:9" ht="14.1" customHeight="1" x14ac:dyDescent="0.15">
      <c r="B134" s="32"/>
      <c r="C134" s="33"/>
      <c r="D134" s="33"/>
      <c r="E134" s="34"/>
      <c r="F134" s="35"/>
      <c r="G134" s="36"/>
      <c r="H134" s="36"/>
      <c r="I134" s="37"/>
    </row>
    <row r="135" spans="2:9" ht="14.1" customHeight="1" x14ac:dyDescent="0.15">
      <c r="B135" s="26"/>
      <c r="C135" s="27"/>
      <c r="D135" s="27"/>
      <c r="E135" s="28"/>
      <c r="F135" s="29"/>
      <c r="G135" s="30"/>
      <c r="H135" s="30">
        <f t="shared" ref="H135" si="43">ROUNDDOWN(G135*E135,0)</f>
        <v>0</v>
      </c>
      <c r="I135" s="31"/>
    </row>
    <row r="136" spans="2:9" ht="14.1" customHeight="1" x14ac:dyDescent="0.15">
      <c r="B136" s="32"/>
      <c r="C136" s="33"/>
      <c r="D136" s="33"/>
      <c r="E136" s="34"/>
      <c r="F136" s="35"/>
      <c r="G136" s="36"/>
      <c r="H136" s="36"/>
      <c r="I136" s="37"/>
    </row>
    <row r="137" spans="2:9" ht="14.1" customHeight="1" x14ac:dyDescent="0.15">
      <c r="B137" s="26"/>
      <c r="C137" s="27"/>
      <c r="D137" s="27"/>
      <c r="E137" s="28"/>
      <c r="F137" s="29"/>
      <c r="G137" s="30"/>
      <c r="H137" s="30">
        <f t="shared" ref="H137" si="44">ROUNDDOWN(G137*E137,0)</f>
        <v>0</v>
      </c>
      <c r="I137" s="31"/>
    </row>
    <row r="138" spans="2:9" ht="14.1" customHeight="1" x14ac:dyDescent="0.15">
      <c r="B138" s="32"/>
      <c r="C138" s="33"/>
      <c r="D138" s="33"/>
      <c r="E138" s="34"/>
      <c r="F138" s="35"/>
      <c r="G138" s="36"/>
      <c r="H138" s="36"/>
      <c r="I138" s="37"/>
    </row>
    <row r="139" spans="2:9" ht="14.1" customHeight="1" x14ac:dyDescent="0.15">
      <c r="B139" s="26"/>
      <c r="C139" s="27"/>
      <c r="D139" s="27"/>
      <c r="E139" s="28"/>
      <c r="F139" s="29"/>
      <c r="G139" s="30"/>
      <c r="H139" s="30">
        <f t="shared" ref="H139" si="45">ROUNDDOWN(G139*E139,0)</f>
        <v>0</v>
      </c>
      <c r="I139" s="31"/>
    </row>
    <row r="140" spans="2:9" ht="14.1" customHeight="1" x14ac:dyDescent="0.15">
      <c r="B140" s="32"/>
      <c r="C140" s="33"/>
      <c r="D140" s="33"/>
      <c r="E140" s="34"/>
      <c r="F140" s="35"/>
      <c r="G140" s="36"/>
      <c r="H140" s="36"/>
      <c r="I140" s="37"/>
    </row>
    <row r="141" spans="2:9" ht="14.1" customHeight="1" x14ac:dyDescent="0.15">
      <c r="B141" s="26"/>
      <c r="C141" s="27"/>
      <c r="D141" s="27"/>
      <c r="E141" s="28"/>
      <c r="F141" s="29"/>
      <c r="G141" s="30"/>
      <c r="H141" s="30">
        <f t="shared" ref="H141" si="46">ROUNDDOWN(G141*E141,0)</f>
        <v>0</v>
      </c>
      <c r="I141" s="31"/>
    </row>
    <row r="142" spans="2:9" ht="14.1" customHeight="1" x14ac:dyDescent="0.15">
      <c r="B142" s="32"/>
      <c r="C142" s="33"/>
      <c r="D142" s="33"/>
      <c r="E142" s="34"/>
      <c r="F142" s="35"/>
      <c r="G142" s="36"/>
      <c r="H142" s="36"/>
      <c r="I142" s="37"/>
    </row>
    <row r="143" spans="2:9" ht="14.1" customHeight="1" x14ac:dyDescent="0.15">
      <c r="B143" s="26"/>
      <c r="C143" s="27"/>
      <c r="D143" s="27"/>
      <c r="E143" s="28"/>
      <c r="F143" s="29"/>
      <c r="G143" s="30"/>
      <c r="H143" s="30">
        <f t="shared" ref="H143" si="47">ROUNDDOWN(G143*E143,0)</f>
        <v>0</v>
      </c>
      <c r="I143" s="31"/>
    </row>
    <row r="144" spans="2:9" ht="14.1" customHeight="1" x14ac:dyDescent="0.15">
      <c r="B144" s="32"/>
      <c r="C144" s="33"/>
      <c r="D144" s="33"/>
      <c r="E144" s="34"/>
      <c r="F144" s="35"/>
      <c r="G144" s="36"/>
      <c r="H144" s="36"/>
      <c r="I144" s="37"/>
    </row>
    <row r="145" spans="2:9" ht="14.1" customHeight="1" x14ac:dyDescent="0.15">
      <c r="B145" s="26"/>
      <c r="C145" s="27"/>
      <c r="D145" s="27"/>
      <c r="E145" s="28"/>
      <c r="F145" s="29"/>
      <c r="G145" s="30"/>
      <c r="H145" s="30">
        <f t="shared" ref="H145" si="48">ROUNDDOWN(G145*E145,0)</f>
        <v>0</v>
      </c>
      <c r="I145" s="31"/>
    </row>
    <row r="146" spans="2:9" ht="14.1" customHeight="1" x14ac:dyDescent="0.15">
      <c r="B146" s="32"/>
      <c r="C146" s="33"/>
      <c r="D146" s="33"/>
      <c r="E146" s="34"/>
      <c r="F146" s="35"/>
      <c r="G146" s="36"/>
      <c r="H146" s="36"/>
      <c r="I146" s="37"/>
    </row>
    <row r="147" spans="2:9" ht="14.1" customHeight="1" x14ac:dyDescent="0.15">
      <c r="B147" s="26"/>
      <c r="C147" s="29" t="s">
        <v>10</v>
      </c>
      <c r="D147" s="27"/>
      <c r="E147" s="28"/>
      <c r="F147" s="29"/>
      <c r="G147" s="30"/>
      <c r="H147" s="30">
        <f>SUM(H78:H146)</f>
        <v>0</v>
      </c>
      <c r="I147" s="31"/>
    </row>
    <row r="148" spans="2:9" ht="14.1" customHeight="1" x14ac:dyDescent="0.15">
      <c r="B148" s="32"/>
      <c r="C148" s="33"/>
      <c r="D148" s="33"/>
      <c r="E148" s="34"/>
      <c r="F148" s="35"/>
      <c r="G148" s="36"/>
      <c r="H148" s="36"/>
      <c r="I148" s="37"/>
    </row>
    <row r="149" spans="2:9" ht="14.1" customHeight="1" x14ac:dyDescent="0.15">
      <c r="B149" s="17"/>
      <c r="C149" s="19"/>
      <c r="D149" s="19"/>
      <c r="E149" s="20"/>
      <c r="F149" s="21"/>
      <c r="G149" s="40"/>
      <c r="H149" s="40">
        <f t="shared" ref="H149" si="49">ROUNDDOWN(G149*E149,0)</f>
        <v>0</v>
      </c>
      <c r="I149" s="22"/>
    </row>
    <row r="150" spans="2:9" ht="14.1" customHeight="1" x14ac:dyDescent="0.15">
      <c r="B150" s="5"/>
      <c r="C150" s="7" t="str">
        <f>+中科目!$C$97</f>
        <v>建具改修</v>
      </c>
      <c r="D150" s="7"/>
      <c r="E150" s="8"/>
      <c r="F150" s="9"/>
      <c r="G150" s="24"/>
      <c r="H150" s="24"/>
      <c r="I150" s="10"/>
    </row>
    <row r="151" spans="2:9" ht="14.1" customHeight="1" x14ac:dyDescent="0.15">
      <c r="B151" s="26">
        <f>+中科目!$B$99</f>
        <v>3.1</v>
      </c>
      <c r="C151" s="27" t="str">
        <f>+中科目!$C$99</f>
        <v>撤去</v>
      </c>
      <c r="D151" s="27"/>
      <c r="E151" s="28"/>
      <c r="F151" s="29"/>
      <c r="G151" s="30"/>
      <c r="H151" s="30">
        <f t="shared" ref="H151" si="50">ROUNDDOWN(G151*E151,0)</f>
        <v>0</v>
      </c>
      <c r="I151" s="31"/>
    </row>
    <row r="152" spans="2:9" ht="14.1" customHeight="1" x14ac:dyDescent="0.15">
      <c r="B152" s="32"/>
      <c r="C152" s="33"/>
      <c r="D152" s="33"/>
      <c r="E152" s="34"/>
      <c r="F152" s="35"/>
      <c r="G152" s="36"/>
      <c r="H152" s="36"/>
      <c r="I152" s="37"/>
    </row>
    <row r="153" spans="2:9" ht="14.1" customHeight="1" x14ac:dyDescent="0.15">
      <c r="B153" s="26"/>
      <c r="C153" s="27"/>
      <c r="D153" s="27"/>
      <c r="E153" s="28"/>
      <c r="F153" s="29"/>
      <c r="G153" s="30"/>
      <c r="H153" s="30">
        <f t="shared" ref="H153" si="51">ROUNDDOWN(G153*E153,0)</f>
        <v>0</v>
      </c>
      <c r="I153" s="31"/>
    </row>
    <row r="154" spans="2:9" ht="14.1" customHeight="1" x14ac:dyDescent="0.15">
      <c r="B154" s="32"/>
      <c r="C154" s="33" t="s">
        <v>702</v>
      </c>
      <c r="D154" s="33" t="s">
        <v>677</v>
      </c>
      <c r="E154" s="34"/>
      <c r="F154" s="35"/>
      <c r="G154" s="36"/>
      <c r="H154" s="36"/>
      <c r="I154" s="37"/>
    </row>
    <row r="155" spans="2:9" ht="14.1" customHeight="1" x14ac:dyDescent="0.15">
      <c r="B155" s="26"/>
      <c r="C155" s="27" t="s">
        <v>142</v>
      </c>
      <c r="D155" s="27" t="s">
        <v>146</v>
      </c>
      <c r="E155" s="28">
        <v>1</v>
      </c>
      <c r="F155" s="29" t="s">
        <v>536</v>
      </c>
      <c r="G155" s="30"/>
      <c r="H155" s="30">
        <f t="shared" ref="H155" si="52">ROUNDDOWN(G155*E155,0)</f>
        <v>0</v>
      </c>
      <c r="I155" s="31"/>
    </row>
    <row r="156" spans="2:9" ht="14.1" customHeight="1" x14ac:dyDescent="0.15">
      <c r="B156" s="32"/>
      <c r="C156" s="33" t="s">
        <v>703</v>
      </c>
      <c r="D156" s="33" t="s">
        <v>656</v>
      </c>
      <c r="E156" s="34"/>
      <c r="F156" s="35"/>
      <c r="G156" s="36"/>
      <c r="H156" s="36"/>
      <c r="I156" s="37"/>
    </row>
    <row r="157" spans="2:9" ht="14.1" customHeight="1" x14ac:dyDescent="0.15">
      <c r="B157" s="26"/>
      <c r="C157" s="27" t="s">
        <v>142</v>
      </c>
      <c r="D157" s="27" t="s">
        <v>146</v>
      </c>
      <c r="E157" s="28">
        <v>1</v>
      </c>
      <c r="F157" s="29" t="s">
        <v>130</v>
      </c>
      <c r="G157" s="30"/>
      <c r="H157" s="30">
        <f t="shared" ref="H157" si="53">ROUNDDOWN(G157*E157,0)</f>
        <v>0</v>
      </c>
      <c r="I157" s="31"/>
    </row>
    <row r="158" spans="2:9" ht="14.1" customHeight="1" x14ac:dyDescent="0.15">
      <c r="B158" s="32"/>
      <c r="C158" s="33" t="s">
        <v>704</v>
      </c>
      <c r="D158" s="33" t="s">
        <v>657</v>
      </c>
      <c r="E158" s="34"/>
      <c r="F158" s="35"/>
      <c r="G158" s="36"/>
      <c r="H158" s="36"/>
      <c r="I158" s="37"/>
    </row>
    <row r="159" spans="2:9" ht="14.1" customHeight="1" x14ac:dyDescent="0.15">
      <c r="B159" s="26"/>
      <c r="C159" s="27" t="s">
        <v>142</v>
      </c>
      <c r="D159" s="27" t="s">
        <v>146</v>
      </c>
      <c r="E159" s="28">
        <v>1</v>
      </c>
      <c r="F159" s="29" t="s">
        <v>130</v>
      </c>
      <c r="G159" s="30"/>
      <c r="H159" s="30">
        <f t="shared" ref="H159" si="54">ROUNDDOWN(G159*E159,0)</f>
        <v>0</v>
      </c>
      <c r="I159" s="31"/>
    </row>
    <row r="160" spans="2:9" ht="14.1" customHeight="1" x14ac:dyDescent="0.15">
      <c r="B160" s="32"/>
      <c r="C160" s="33"/>
      <c r="D160" s="33"/>
      <c r="E160" s="34"/>
      <c r="F160" s="35"/>
      <c r="G160" s="36"/>
      <c r="H160" s="36"/>
      <c r="I160" s="37"/>
    </row>
    <row r="161" spans="2:9" ht="14.1" customHeight="1" x14ac:dyDescent="0.15">
      <c r="B161" s="26"/>
      <c r="C161" s="27"/>
      <c r="D161" s="27"/>
      <c r="E161" s="28"/>
      <c r="F161" s="29"/>
      <c r="G161" s="30"/>
      <c r="H161" s="30">
        <f t="shared" ref="H161" si="55">ROUNDDOWN(G161*E161,0)</f>
        <v>0</v>
      </c>
      <c r="I161" s="31"/>
    </row>
    <row r="162" spans="2:9" ht="14.1" customHeight="1" x14ac:dyDescent="0.15">
      <c r="B162" s="32"/>
      <c r="C162" s="33"/>
      <c r="D162" s="33"/>
      <c r="E162" s="34"/>
      <c r="F162" s="35"/>
      <c r="G162" s="36"/>
      <c r="H162" s="36"/>
      <c r="I162" s="37"/>
    </row>
    <row r="163" spans="2:9" ht="14.1" customHeight="1" x14ac:dyDescent="0.15">
      <c r="B163" s="26"/>
      <c r="C163" s="27"/>
      <c r="D163" s="27"/>
      <c r="E163" s="28"/>
      <c r="F163" s="29"/>
      <c r="G163" s="30"/>
      <c r="H163" s="30">
        <f t="shared" ref="H163" si="56">ROUNDDOWN(G163*E163,0)</f>
        <v>0</v>
      </c>
      <c r="I163" s="31"/>
    </row>
    <row r="164" spans="2:9" ht="14.1" customHeight="1" x14ac:dyDescent="0.15">
      <c r="B164" s="32"/>
      <c r="C164" s="33"/>
      <c r="D164" s="33"/>
      <c r="E164" s="34"/>
      <c r="F164" s="35"/>
      <c r="G164" s="36"/>
      <c r="H164" s="36"/>
      <c r="I164" s="37"/>
    </row>
    <row r="165" spans="2:9" ht="14.1" customHeight="1" x14ac:dyDescent="0.15">
      <c r="B165" s="26"/>
      <c r="C165" s="27"/>
      <c r="D165" s="27"/>
      <c r="E165" s="28"/>
      <c r="F165" s="29"/>
      <c r="G165" s="30"/>
      <c r="H165" s="30">
        <f t="shared" ref="H165" si="57">ROUNDDOWN(G165*E165,0)</f>
        <v>0</v>
      </c>
      <c r="I165" s="31"/>
    </row>
    <row r="166" spans="2:9" ht="14.1" customHeight="1" x14ac:dyDescent="0.15">
      <c r="B166" s="32"/>
      <c r="C166" s="33"/>
      <c r="D166" s="33"/>
      <c r="E166" s="34"/>
      <c r="F166" s="35"/>
      <c r="G166" s="36"/>
      <c r="H166" s="36"/>
      <c r="I166" s="37"/>
    </row>
    <row r="167" spans="2:9" ht="14.1" customHeight="1" x14ac:dyDescent="0.15">
      <c r="B167" s="26"/>
      <c r="C167" s="27"/>
      <c r="D167" s="27"/>
      <c r="E167" s="28"/>
      <c r="F167" s="29"/>
      <c r="G167" s="30"/>
      <c r="H167" s="30">
        <f t="shared" ref="H167" si="58">ROUNDDOWN(G167*E167,0)</f>
        <v>0</v>
      </c>
      <c r="I167" s="31"/>
    </row>
    <row r="168" spans="2:9" ht="14.1" customHeight="1" x14ac:dyDescent="0.15">
      <c r="B168" s="32"/>
      <c r="C168" s="33"/>
      <c r="D168" s="33"/>
      <c r="E168" s="34"/>
      <c r="F168" s="35"/>
      <c r="G168" s="36"/>
      <c r="H168" s="36"/>
      <c r="I168" s="37"/>
    </row>
    <row r="169" spans="2:9" ht="14.1" customHeight="1" x14ac:dyDescent="0.15">
      <c r="B169" s="26"/>
      <c r="C169" s="27"/>
      <c r="D169" s="27"/>
      <c r="E169" s="28"/>
      <c r="F169" s="29"/>
      <c r="G169" s="30"/>
      <c r="H169" s="30">
        <f t="shared" ref="H169" si="59">ROUNDDOWN(G169*E169,0)</f>
        <v>0</v>
      </c>
      <c r="I169" s="31"/>
    </row>
    <row r="170" spans="2:9" ht="14.1" customHeight="1" x14ac:dyDescent="0.15">
      <c r="B170" s="32"/>
      <c r="C170" s="33"/>
      <c r="D170" s="33"/>
      <c r="E170" s="34"/>
      <c r="F170" s="35"/>
      <c r="G170" s="36"/>
      <c r="H170" s="36"/>
      <c r="I170" s="37"/>
    </row>
    <row r="171" spans="2:9" ht="14.1" customHeight="1" x14ac:dyDescent="0.15">
      <c r="B171" s="26"/>
      <c r="C171" s="27"/>
      <c r="D171" s="27"/>
      <c r="E171" s="28"/>
      <c r="F171" s="29"/>
      <c r="G171" s="30"/>
      <c r="H171" s="30">
        <f t="shared" ref="H171" si="60">ROUNDDOWN(G171*E171,0)</f>
        <v>0</v>
      </c>
      <c r="I171" s="31"/>
    </row>
    <row r="172" spans="2:9" ht="14.1" customHeight="1" x14ac:dyDescent="0.15">
      <c r="B172" s="32"/>
      <c r="C172" s="33"/>
      <c r="D172" s="33"/>
      <c r="E172" s="34"/>
      <c r="F172" s="35"/>
      <c r="G172" s="36"/>
      <c r="H172" s="36"/>
      <c r="I172" s="37"/>
    </row>
    <row r="173" spans="2:9" ht="14.1" customHeight="1" x14ac:dyDescent="0.15">
      <c r="B173" s="26"/>
      <c r="C173" s="27"/>
      <c r="D173" s="27"/>
      <c r="E173" s="28"/>
      <c r="F173" s="29"/>
      <c r="G173" s="30"/>
      <c r="H173" s="30">
        <f t="shared" ref="H173" si="61">ROUNDDOWN(G173*E173,0)</f>
        <v>0</v>
      </c>
      <c r="I173" s="31"/>
    </row>
    <row r="174" spans="2:9" ht="14.1" customHeight="1" x14ac:dyDescent="0.15">
      <c r="B174" s="32"/>
      <c r="C174" s="33"/>
      <c r="D174" s="33"/>
      <c r="E174" s="34"/>
      <c r="F174" s="35"/>
      <c r="G174" s="36"/>
      <c r="H174" s="36"/>
      <c r="I174" s="37"/>
    </row>
    <row r="175" spans="2:9" ht="14.1" customHeight="1" x14ac:dyDescent="0.15">
      <c r="B175" s="26"/>
      <c r="C175" s="27"/>
      <c r="D175" s="27"/>
      <c r="E175" s="28"/>
      <c r="F175" s="29"/>
      <c r="G175" s="30"/>
      <c r="H175" s="30">
        <f t="shared" ref="H175" si="62">ROUNDDOWN(G175*E175,0)</f>
        <v>0</v>
      </c>
      <c r="I175" s="31"/>
    </row>
    <row r="176" spans="2:9" ht="14.1" customHeight="1" x14ac:dyDescent="0.15">
      <c r="B176" s="32"/>
      <c r="C176" s="33"/>
      <c r="D176" s="33"/>
      <c r="E176" s="34"/>
      <c r="F176" s="35"/>
      <c r="G176" s="36"/>
      <c r="H176" s="36"/>
      <c r="I176" s="37"/>
    </row>
    <row r="177" spans="2:9" ht="14.1" customHeight="1" x14ac:dyDescent="0.15">
      <c r="B177" s="26"/>
      <c r="C177" s="27"/>
      <c r="D177" s="27"/>
      <c r="E177" s="28"/>
      <c r="F177" s="29"/>
      <c r="G177" s="30"/>
      <c r="H177" s="30">
        <f t="shared" ref="H177" si="63">ROUNDDOWN(G177*E177,0)</f>
        <v>0</v>
      </c>
      <c r="I177" s="31"/>
    </row>
    <row r="178" spans="2:9" ht="14.1" customHeight="1" x14ac:dyDescent="0.15">
      <c r="B178" s="32"/>
      <c r="C178" s="33"/>
      <c r="D178" s="33"/>
      <c r="E178" s="34"/>
      <c r="F178" s="35"/>
      <c r="G178" s="36"/>
      <c r="H178" s="36"/>
      <c r="I178" s="37"/>
    </row>
    <row r="179" spans="2:9" ht="14.1" customHeight="1" x14ac:dyDescent="0.15">
      <c r="B179" s="26"/>
      <c r="C179" s="27"/>
      <c r="D179" s="27"/>
      <c r="E179" s="28"/>
      <c r="F179" s="29"/>
      <c r="G179" s="30"/>
      <c r="H179" s="30">
        <f t="shared" ref="H179" si="64">ROUNDDOWN(G179*E179,0)</f>
        <v>0</v>
      </c>
      <c r="I179" s="31"/>
    </row>
    <row r="180" spans="2:9" ht="14.1" customHeight="1" x14ac:dyDescent="0.15">
      <c r="B180" s="32"/>
      <c r="C180" s="33"/>
      <c r="D180" s="33"/>
      <c r="E180" s="34"/>
      <c r="F180" s="35"/>
      <c r="G180" s="36"/>
      <c r="H180" s="36"/>
      <c r="I180" s="37"/>
    </row>
    <row r="181" spans="2:9" ht="14.1" customHeight="1" x14ac:dyDescent="0.15">
      <c r="B181" s="26"/>
      <c r="C181" s="27"/>
      <c r="D181" s="27"/>
      <c r="E181" s="28"/>
      <c r="F181" s="29"/>
      <c r="G181" s="30"/>
      <c r="H181" s="30">
        <f t="shared" ref="H181" si="65">ROUNDDOWN(G181*E181,0)</f>
        <v>0</v>
      </c>
      <c r="I181" s="31"/>
    </row>
    <row r="182" spans="2:9" ht="14.1" customHeight="1" x14ac:dyDescent="0.15">
      <c r="B182" s="32"/>
      <c r="C182" s="33"/>
      <c r="D182" s="33"/>
      <c r="E182" s="34"/>
      <c r="F182" s="35"/>
      <c r="G182" s="36"/>
      <c r="H182" s="36"/>
      <c r="I182" s="37"/>
    </row>
    <row r="183" spans="2:9" ht="14.1" customHeight="1" x14ac:dyDescent="0.15">
      <c r="B183" s="26"/>
      <c r="C183" s="29" t="s">
        <v>10</v>
      </c>
      <c r="D183" s="27"/>
      <c r="E183" s="28"/>
      <c r="F183" s="29"/>
      <c r="G183" s="30"/>
      <c r="H183" s="30">
        <f>SUM(H150:H182)</f>
        <v>0</v>
      </c>
      <c r="I183" s="31"/>
    </row>
    <row r="184" spans="2:9" ht="14.1" customHeight="1" x14ac:dyDescent="0.15">
      <c r="B184" s="32"/>
      <c r="C184" s="33"/>
      <c r="D184" s="33"/>
      <c r="E184" s="34"/>
      <c r="F184" s="35"/>
      <c r="G184" s="36"/>
      <c r="H184" s="36"/>
      <c r="I184" s="37"/>
    </row>
    <row r="185" spans="2:9" ht="14.1" customHeight="1" x14ac:dyDescent="0.15">
      <c r="B185" s="17"/>
      <c r="C185" s="19"/>
      <c r="D185" s="19"/>
      <c r="E185" s="20"/>
      <c r="F185" s="21"/>
      <c r="G185" s="40"/>
      <c r="H185" s="40">
        <f t="shared" ref="H185" si="66">ROUNDDOWN(G185*E185,0)</f>
        <v>0</v>
      </c>
      <c r="I185" s="22"/>
    </row>
    <row r="186" spans="2:9" ht="14.1" customHeight="1" x14ac:dyDescent="0.15">
      <c r="B186" s="5"/>
      <c r="C186" s="7" t="str">
        <f>+中科目!$C$97</f>
        <v>建具改修</v>
      </c>
      <c r="D186" s="7"/>
      <c r="E186" s="8"/>
      <c r="F186" s="9"/>
      <c r="G186" s="24"/>
      <c r="H186" s="24"/>
      <c r="I186" s="10"/>
    </row>
    <row r="187" spans="2:9" ht="14.1" customHeight="1" x14ac:dyDescent="0.15">
      <c r="B187" s="26">
        <f>+中科目!$B$101</f>
        <v>3.2</v>
      </c>
      <c r="C187" s="27" t="str">
        <f>+中科目!$C$101</f>
        <v>改修</v>
      </c>
      <c r="D187" s="27"/>
      <c r="E187" s="28"/>
      <c r="F187" s="29"/>
      <c r="G187" s="30"/>
      <c r="H187" s="30">
        <f t="shared" ref="H187" si="67">ROUNDDOWN(G187*E187,0)</f>
        <v>0</v>
      </c>
      <c r="I187" s="31"/>
    </row>
    <row r="188" spans="2:9" ht="14.1" customHeight="1" x14ac:dyDescent="0.15">
      <c r="B188" s="32"/>
      <c r="C188" s="33"/>
      <c r="D188" s="33"/>
      <c r="E188" s="34"/>
      <c r="F188" s="35"/>
      <c r="G188" s="36"/>
      <c r="H188" s="36"/>
      <c r="I188" s="37"/>
    </row>
    <row r="189" spans="2:9" ht="14.1" customHeight="1" x14ac:dyDescent="0.15">
      <c r="B189" s="26"/>
      <c r="C189" s="27"/>
      <c r="D189" s="27"/>
      <c r="E189" s="28"/>
      <c r="F189" s="29"/>
      <c r="G189" s="30"/>
      <c r="H189" s="30">
        <f t="shared" ref="H189" si="68">ROUNDDOWN(G189*E189,0)</f>
        <v>0</v>
      </c>
      <c r="I189" s="31"/>
    </row>
    <row r="190" spans="2:9" ht="14.1" customHeight="1" x14ac:dyDescent="0.15">
      <c r="B190" s="32"/>
      <c r="C190" s="33" t="s">
        <v>694</v>
      </c>
      <c r="D190" s="33" t="s">
        <v>164</v>
      </c>
      <c r="E190" s="34"/>
      <c r="F190" s="35"/>
      <c r="G190" s="36"/>
      <c r="H190" s="36"/>
      <c r="I190" s="37"/>
    </row>
    <row r="191" spans="2:9" ht="14.1" customHeight="1" x14ac:dyDescent="0.15">
      <c r="B191" s="26"/>
      <c r="C191" s="27" t="s">
        <v>158</v>
      </c>
      <c r="D191" s="27" t="s">
        <v>160</v>
      </c>
      <c r="E191" s="28">
        <v>2</v>
      </c>
      <c r="F191" s="29" t="s">
        <v>130</v>
      </c>
      <c r="G191" s="30"/>
      <c r="H191" s="30">
        <f t="shared" ref="H191" si="69">ROUNDDOWN(G191*E191,0)</f>
        <v>0</v>
      </c>
      <c r="I191" s="31"/>
    </row>
    <row r="192" spans="2:9" ht="14.1" customHeight="1" x14ac:dyDescent="0.15">
      <c r="B192" s="32"/>
      <c r="C192" s="33"/>
      <c r="D192" s="33"/>
      <c r="E192" s="34"/>
      <c r="F192" s="35"/>
      <c r="G192" s="36"/>
      <c r="H192" s="36"/>
      <c r="I192" s="37"/>
    </row>
    <row r="193" spans="2:9" ht="14.1" customHeight="1" x14ac:dyDescent="0.15">
      <c r="B193" s="26"/>
      <c r="C193" s="27"/>
      <c r="D193" s="27"/>
      <c r="E193" s="28"/>
      <c r="F193" s="29"/>
      <c r="G193" s="30"/>
      <c r="H193" s="30">
        <f t="shared" ref="H193" si="70">ROUNDDOWN(G193*E193,0)</f>
        <v>0</v>
      </c>
      <c r="I193" s="31"/>
    </row>
    <row r="194" spans="2:9" ht="14.1" customHeight="1" x14ac:dyDescent="0.15">
      <c r="B194" s="32"/>
      <c r="C194" s="33"/>
      <c r="D194" s="33"/>
      <c r="E194" s="34"/>
      <c r="F194" s="35"/>
      <c r="G194" s="36"/>
      <c r="H194" s="36"/>
      <c r="I194" s="37"/>
    </row>
    <row r="195" spans="2:9" ht="14.1" customHeight="1" x14ac:dyDescent="0.15">
      <c r="B195" s="26"/>
      <c r="C195" s="27" t="s">
        <v>174</v>
      </c>
      <c r="D195" s="27" t="s">
        <v>175</v>
      </c>
      <c r="E195" s="28">
        <v>0.3</v>
      </c>
      <c r="F195" s="29" t="s">
        <v>38</v>
      </c>
      <c r="G195" s="30"/>
      <c r="H195" s="30">
        <f t="shared" ref="H195" si="71">ROUNDDOWN(G195*E195,0)</f>
        <v>0</v>
      </c>
      <c r="I195" s="31"/>
    </row>
    <row r="196" spans="2:9" ht="14.1" customHeight="1" x14ac:dyDescent="0.15">
      <c r="B196" s="32"/>
      <c r="C196" s="33" t="s">
        <v>174</v>
      </c>
      <c r="D196" s="33"/>
      <c r="E196" s="34"/>
      <c r="F196" s="35"/>
      <c r="G196" s="36"/>
      <c r="H196" s="36"/>
      <c r="I196" s="37"/>
    </row>
    <row r="197" spans="2:9" ht="14.1" customHeight="1" x14ac:dyDescent="0.15">
      <c r="B197" s="26"/>
      <c r="C197" s="27" t="s">
        <v>178</v>
      </c>
      <c r="D197" s="27"/>
      <c r="E197" s="28">
        <v>7.2</v>
      </c>
      <c r="F197" s="29" t="s">
        <v>55</v>
      </c>
      <c r="G197" s="30"/>
      <c r="H197" s="30">
        <f t="shared" ref="H197" si="72">ROUNDDOWN(G197*E197,0)</f>
        <v>0</v>
      </c>
      <c r="I197" s="31"/>
    </row>
    <row r="198" spans="2:9" ht="14.1" customHeight="1" x14ac:dyDescent="0.15">
      <c r="B198" s="32"/>
      <c r="C198" s="33"/>
      <c r="D198" s="33"/>
      <c r="E198" s="34"/>
      <c r="F198" s="35"/>
      <c r="G198" s="36"/>
      <c r="H198" s="36"/>
      <c r="I198" s="37"/>
    </row>
    <row r="199" spans="2:9" ht="14.1" customHeight="1" x14ac:dyDescent="0.15">
      <c r="B199" s="26"/>
      <c r="C199" s="27" t="s">
        <v>183</v>
      </c>
      <c r="D199" s="27"/>
      <c r="E199" s="28">
        <v>0.3</v>
      </c>
      <c r="F199" s="29" t="s">
        <v>38</v>
      </c>
      <c r="G199" s="30"/>
      <c r="H199" s="30">
        <f t="shared" ref="H199" si="73">ROUNDDOWN(G199*E199,0)</f>
        <v>0</v>
      </c>
      <c r="I199" s="31"/>
    </row>
    <row r="200" spans="2:9" ht="14.1" customHeight="1" x14ac:dyDescent="0.15">
      <c r="B200" s="32"/>
      <c r="C200" s="33"/>
      <c r="D200" s="33"/>
      <c r="E200" s="34"/>
      <c r="F200" s="35"/>
      <c r="G200" s="36"/>
      <c r="H200" s="36"/>
      <c r="I200" s="37"/>
    </row>
    <row r="201" spans="2:9" ht="14.1" customHeight="1" x14ac:dyDescent="0.15">
      <c r="B201" s="26"/>
      <c r="C201" s="27"/>
      <c r="D201" s="27"/>
      <c r="E201" s="28"/>
      <c r="F201" s="29"/>
      <c r="G201" s="30"/>
      <c r="H201" s="30">
        <f t="shared" ref="H201" si="74">ROUNDDOWN(G201*E201,0)</f>
        <v>0</v>
      </c>
      <c r="I201" s="31"/>
    </row>
    <row r="202" spans="2:9" ht="14.1" customHeight="1" x14ac:dyDescent="0.15">
      <c r="B202" s="32"/>
      <c r="C202" s="33"/>
      <c r="D202" s="33"/>
      <c r="E202" s="34"/>
      <c r="F202" s="35"/>
      <c r="G202" s="36"/>
      <c r="H202" s="36"/>
      <c r="I202" s="37"/>
    </row>
    <row r="203" spans="2:9" ht="14.1" customHeight="1" x14ac:dyDescent="0.15">
      <c r="B203" s="26"/>
      <c r="C203" s="27"/>
      <c r="D203" s="27"/>
      <c r="E203" s="28"/>
      <c r="F203" s="29"/>
      <c r="G203" s="30"/>
      <c r="H203" s="30">
        <f t="shared" ref="H203" si="75">ROUNDDOWN(G203*E203,0)</f>
        <v>0</v>
      </c>
      <c r="I203" s="31"/>
    </row>
    <row r="204" spans="2:9" ht="14.1" customHeight="1" x14ac:dyDescent="0.15">
      <c r="B204" s="32"/>
      <c r="C204" s="33"/>
      <c r="D204" s="33"/>
      <c r="E204" s="34"/>
      <c r="F204" s="35"/>
      <c r="G204" s="36"/>
      <c r="H204" s="36"/>
      <c r="I204" s="37"/>
    </row>
    <row r="205" spans="2:9" ht="14.1" customHeight="1" x14ac:dyDescent="0.15">
      <c r="B205" s="26"/>
      <c r="C205" s="27"/>
      <c r="D205" s="27"/>
      <c r="E205" s="28"/>
      <c r="F205" s="29"/>
      <c r="G205" s="30"/>
      <c r="H205" s="30">
        <f t="shared" ref="H205" si="76">ROUNDDOWN(G205*E205,0)</f>
        <v>0</v>
      </c>
      <c r="I205" s="31"/>
    </row>
    <row r="206" spans="2:9" ht="14.1" customHeight="1" x14ac:dyDescent="0.15">
      <c r="B206" s="32"/>
      <c r="C206" s="33"/>
      <c r="D206" s="33"/>
      <c r="E206" s="34"/>
      <c r="F206" s="35"/>
      <c r="G206" s="36"/>
      <c r="H206" s="36"/>
      <c r="I206" s="37"/>
    </row>
    <row r="207" spans="2:9" ht="14.1" customHeight="1" x14ac:dyDescent="0.15">
      <c r="B207" s="26"/>
      <c r="C207" s="27"/>
      <c r="D207" s="27"/>
      <c r="E207" s="28"/>
      <c r="F207" s="29"/>
      <c r="G207" s="30"/>
      <c r="H207" s="30">
        <f t="shared" ref="H207" si="77">ROUNDDOWN(G207*E207,0)</f>
        <v>0</v>
      </c>
      <c r="I207" s="31"/>
    </row>
    <row r="208" spans="2:9" ht="14.1" customHeight="1" x14ac:dyDescent="0.15">
      <c r="B208" s="32"/>
      <c r="C208" s="33"/>
      <c r="D208" s="33"/>
      <c r="E208" s="34"/>
      <c r="F208" s="35"/>
      <c r="G208" s="36"/>
      <c r="H208" s="36"/>
      <c r="I208" s="37"/>
    </row>
    <row r="209" spans="2:9" ht="14.1" customHeight="1" x14ac:dyDescent="0.15">
      <c r="B209" s="26"/>
      <c r="C209" s="27"/>
      <c r="D209" s="27"/>
      <c r="E209" s="28"/>
      <c r="F209" s="29"/>
      <c r="G209" s="30"/>
      <c r="H209" s="30">
        <f t="shared" ref="H209" si="78">ROUNDDOWN(G209*E209,0)</f>
        <v>0</v>
      </c>
      <c r="I209" s="31"/>
    </row>
    <row r="210" spans="2:9" ht="14.1" customHeight="1" x14ac:dyDescent="0.15">
      <c r="B210" s="32"/>
      <c r="C210" s="33"/>
      <c r="D210" s="33"/>
      <c r="E210" s="34"/>
      <c r="F210" s="35"/>
      <c r="G210" s="36"/>
      <c r="H210" s="36"/>
      <c r="I210" s="37"/>
    </row>
    <row r="211" spans="2:9" ht="14.1" customHeight="1" x14ac:dyDescent="0.15">
      <c r="B211" s="26"/>
      <c r="C211" s="27"/>
      <c r="D211" s="27"/>
      <c r="E211" s="28"/>
      <c r="F211" s="29"/>
      <c r="G211" s="30"/>
      <c r="H211" s="30">
        <f t="shared" ref="H211" si="79">ROUNDDOWN(G211*E211,0)</f>
        <v>0</v>
      </c>
      <c r="I211" s="31"/>
    </row>
    <row r="212" spans="2:9" ht="14.1" customHeight="1" x14ac:dyDescent="0.15">
      <c r="B212" s="32"/>
      <c r="C212" s="33"/>
      <c r="D212" s="33"/>
      <c r="E212" s="34"/>
      <c r="F212" s="35"/>
      <c r="G212" s="36"/>
      <c r="H212" s="36"/>
      <c r="I212" s="37"/>
    </row>
    <row r="213" spans="2:9" ht="14.1" customHeight="1" x14ac:dyDescent="0.15">
      <c r="B213" s="26"/>
      <c r="C213" s="27"/>
      <c r="D213" s="27"/>
      <c r="E213" s="28"/>
      <c r="F213" s="29"/>
      <c r="G213" s="30"/>
      <c r="H213" s="30">
        <f t="shared" ref="H213" si="80">ROUNDDOWN(G213*E213,0)</f>
        <v>0</v>
      </c>
      <c r="I213" s="31"/>
    </row>
    <row r="214" spans="2:9" ht="14.1" customHeight="1" x14ac:dyDescent="0.15">
      <c r="B214" s="32"/>
      <c r="C214" s="33"/>
      <c r="D214" s="33"/>
      <c r="E214" s="34"/>
      <c r="F214" s="35"/>
      <c r="G214" s="36"/>
      <c r="H214" s="36"/>
      <c r="I214" s="37"/>
    </row>
    <row r="215" spans="2:9" ht="14.1" customHeight="1" x14ac:dyDescent="0.15">
      <c r="B215" s="26"/>
      <c r="C215" s="27"/>
      <c r="D215" s="27"/>
      <c r="E215" s="28"/>
      <c r="F215" s="29"/>
      <c r="G215" s="30"/>
      <c r="H215" s="30">
        <f t="shared" ref="H215" si="81">ROUNDDOWN(G215*E215,0)</f>
        <v>0</v>
      </c>
      <c r="I215" s="31"/>
    </row>
    <row r="216" spans="2:9" ht="14.1" customHeight="1" x14ac:dyDescent="0.15">
      <c r="B216" s="32"/>
      <c r="C216" s="33"/>
      <c r="D216" s="33"/>
      <c r="E216" s="34"/>
      <c r="F216" s="35"/>
      <c r="G216" s="36"/>
      <c r="H216" s="36"/>
      <c r="I216" s="37"/>
    </row>
    <row r="217" spans="2:9" ht="14.1" customHeight="1" x14ac:dyDescent="0.15">
      <c r="B217" s="26"/>
      <c r="C217" s="27"/>
      <c r="D217" s="27"/>
      <c r="E217" s="28"/>
      <c r="F217" s="29"/>
      <c r="G217" s="30"/>
      <c r="H217" s="30">
        <f t="shared" ref="H217" si="82">ROUNDDOWN(G217*E217,0)</f>
        <v>0</v>
      </c>
      <c r="I217" s="31"/>
    </row>
    <row r="218" spans="2:9" ht="14.1" customHeight="1" x14ac:dyDescent="0.15">
      <c r="B218" s="32"/>
      <c r="C218" s="33"/>
      <c r="D218" s="33"/>
      <c r="E218" s="34"/>
      <c r="F218" s="35"/>
      <c r="G218" s="36"/>
      <c r="H218" s="36"/>
      <c r="I218" s="37"/>
    </row>
    <row r="219" spans="2:9" ht="14.1" customHeight="1" x14ac:dyDescent="0.15">
      <c r="B219" s="26"/>
      <c r="C219" s="29" t="s">
        <v>10</v>
      </c>
      <c r="D219" s="27"/>
      <c r="E219" s="28"/>
      <c r="F219" s="29"/>
      <c r="G219" s="30"/>
      <c r="H219" s="30">
        <f>SUM(H186:H218)</f>
        <v>0</v>
      </c>
      <c r="I219" s="31"/>
    </row>
    <row r="220" spans="2:9" ht="14.1" customHeight="1" x14ac:dyDescent="0.15">
      <c r="B220" s="32"/>
      <c r="C220" s="33"/>
      <c r="D220" s="33"/>
      <c r="E220" s="34"/>
      <c r="F220" s="35"/>
      <c r="G220" s="36"/>
      <c r="H220" s="36"/>
      <c r="I220" s="37"/>
    </row>
    <row r="221" spans="2:9" ht="14.1" customHeight="1" x14ac:dyDescent="0.15">
      <c r="B221" s="17"/>
      <c r="C221" s="19"/>
      <c r="D221" s="19"/>
      <c r="E221" s="20"/>
      <c r="F221" s="21"/>
      <c r="G221" s="40"/>
      <c r="H221" s="40">
        <f t="shared" ref="H221" si="83">ROUNDDOWN(G221*E221,0)</f>
        <v>0</v>
      </c>
      <c r="I221" s="22"/>
    </row>
    <row r="222" spans="2:9" ht="14.1" customHeight="1" x14ac:dyDescent="0.15">
      <c r="B222" s="5"/>
      <c r="C222" s="7" t="str">
        <f>+中科目!$C$105</f>
        <v>内装改修</v>
      </c>
      <c r="D222" s="7"/>
      <c r="E222" s="8"/>
      <c r="F222" s="9"/>
      <c r="G222" s="24"/>
      <c r="H222" s="24"/>
      <c r="I222" s="10"/>
    </row>
    <row r="223" spans="2:9" ht="14.1" customHeight="1" x14ac:dyDescent="0.15">
      <c r="B223" s="26">
        <f>+中科目!$B$107</f>
        <v>4.0999999999999996</v>
      </c>
      <c r="C223" s="27" t="str">
        <f>+中科目!$C$107</f>
        <v>撤去</v>
      </c>
      <c r="D223" s="27"/>
      <c r="E223" s="28"/>
      <c r="F223" s="29"/>
      <c r="G223" s="30"/>
      <c r="H223" s="30">
        <f t="shared" ref="H223" si="84">ROUNDDOWN(G223*E223,0)</f>
        <v>0</v>
      </c>
      <c r="I223" s="31"/>
    </row>
    <row r="224" spans="2:9" ht="14.1" customHeight="1" x14ac:dyDescent="0.15">
      <c r="B224" s="32"/>
      <c r="C224" s="33"/>
      <c r="D224" s="33"/>
      <c r="E224" s="34"/>
      <c r="F224" s="35"/>
      <c r="G224" s="36"/>
      <c r="H224" s="36"/>
      <c r="I224" s="37"/>
    </row>
    <row r="225" spans="2:9" ht="14.1" customHeight="1" x14ac:dyDescent="0.15">
      <c r="B225" s="26"/>
      <c r="C225" s="27"/>
      <c r="D225" s="27"/>
      <c r="E225" s="28"/>
      <c r="F225" s="29"/>
      <c r="G225" s="30"/>
      <c r="H225" s="30">
        <f t="shared" ref="H225" si="85">ROUNDDOWN(G225*E225,0)</f>
        <v>0</v>
      </c>
      <c r="I225" s="31"/>
    </row>
    <row r="226" spans="2:9" ht="14.1" customHeight="1" x14ac:dyDescent="0.15">
      <c r="B226" s="32"/>
      <c r="C226" s="33"/>
      <c r="D226" s="33"/>
      <c r="E226" s="34"/>
      <c r="F226" s="35"/>
      <c r="G226" s="36"/>
      <c r="H226" s="36"/>
      <c r="I226" s="37"/>
    </row>
    <row r="227" spans="2:9" ht="14.1" customHeight="1" x14ac:dyDescent="0.15">
      <c r="B227" s="26"/>
      <c r="C227" s="27" t="s">
        <v>197</v>
      </c>
      <c r="D227" s="27"/>
      <c r="E227" s="28">
        <v>0.7</v>
      </c>
      <c r="F227" s="29" t="s">
        <v>38</v>
      </c>
      <c r="G227" s="30"/>
      <c r="H227" s="30">
        <f t="shared" ref="H227" si="86">ROUNDDOWN(G227*E227,0)</f>
        <v>0</v>
      </c>
      <c r="I227" s="31"/>
    </row>
    <row r="228" spans="2:9" ht="14.1" customHeight="1" x14ac:dyDescent="0.15">
      <c r="B228" s="32"/>
      <c r="C228" s="33"/>
      <c r="D228" s="33"/>
      <c r="E228" s="34"/>
      <c r="F228" s="35"/>
      <c r="G228" s="36"/>
      <c r="H228" s="36"/>
      <c r="I228" s="37"/>
    </row>
    <row r="229" spans="2:9" ht="14.1" customHeight="1" x14ac:dyDescent="0.15">
      <c r="B229" s="26"/>
      <c r="C229" s="27" t="s">
        <v>200</v>
      </c>
      <c r="D229" s="27" t="s">
        <v>201</v>
      </c>
      <c r="E229" s="28">
        <v>0.8</v>
      </c>
      <c r="F229" s="29" t="s">
        <v>55</v>
      </c>
      <c r="G229" s="30"/>
      <c r="H229" s="30">
        <f t="shared" ref="H229" si="87">ROUNDDOWN(G229*E229,0)</f>
        <v>0</v>
      </c>
      <c r="I229" s="31"/>
    </row>
    <row r="230" spans="2:9" ht="14.1" customHeight="1" x14ac:dyDescent="0.15">
      <c r="B230" s="32"/>
      <c r="C230" s="33"/>
      <c r="D230" s="33"/>
      <c r="E230" s="34"/>
      <c r="F230" s="35"/>
      <c r="G230" s="36"/>
      <c r="H230" s="36"/>
      <c r="I230" s="37"/>
    </row>
    <row r="231" spans="2:9" ht="14.1" customHeight="1" x14ac:dyDescent="0.15">
      <c r="B231" s="26"/>
      <c r="C231" s="27" t="s">
        <v>206</v>
      </c>
      <c r="D231" s="27"/>
      <c r="E231" s="28">
        <v>14.8</v>
      </c>
      <c r="F231" s="29" t="s">
        <v>38</v>
      </c>
      <c r="G231" s="30"/>
      <c r="H231" s="30">
        <f t="shared" ref="H231" si="88">ROUNDDOWN(G231*E231,0)</f>
        <v>0</v>
      </c>
      <c r="I231" s="31"/>
    </row>
    <row r="232" spans="2:9" ht="14.1" customHeight="1" x14ac:dyDescent="0.15">
      <c r="B232" s="32"/>
      <c r="C232" s="33"/>
      <c r="D232" s="33"/>
      <c r="E232" s="34"/>
      <c r="F232" s="35"/>
      <c r="G232" s="36"/>
      <c r="H232" s="36"/>
      <c r="I232" s="37"/>
    </row>
    <row r="233" spans="2:9" ht="14.1" customHeight="1" x14ac:dyDescent="0.15">
      <c r="B233" s="26"/>
      <c r="C233" s="27" t="s">
        <v>212</v>
      </c>
      <c r="D233" s="27"/>
      <c r="E233" s="28">
        <v>0.7</v>
      </c>
      <c r="F233" s="29" t="s">
        <v>38</v>
      </c>
      <c r="G233" s="30"/>
      <c r="H233" s="30">
        <f t="shared" ref="H233" si="89">ROUNDDOWN(G233*E233,0)</f>
        <v>0</v>
      </c>
      <c r="I233" s="31"/>
    </row>
    <row r="234" spans="2:9" ht="14.1" customHeight="1" x14ac:dyDescent="0.15">
      <c r="B234" s="32"/>
      <c r="C234" s="33"/>
      <c r="D234" s="33"/>
      <c r="E234" s="34"/>
      <c r="F234" s="35"/>
      <c r="G234" s="36"/>
      <c r="H234" s="36"/>
      <c r="I234" s="37"/>
    </row>
    <row r="235" spans="2:9" ht="14.1" customHeight="1" x14ac:dyDescent="0.15">
      <c r="B235" s="26"/>
      <c r="C235" s="27" t="s">
        <v>219</v>
      </c>
      <c r="D235" s="27"/>
      <c r="E235" s="28">
        <v>14.8</v>
      </c>
      <c r="F235" s="29" t="s">
        <v>38</v>
      </c>
      <c r="G235" s="30"/>
      <c r="H235" s="30">
        <f t="shared" ref="H235" si="90">ROUNDDOWN(G235*E235,0)</f>
        <v>0</v>
      </c>
      <c r="I235" s="31"/>
    </row>
    <row r="236" spans="2:9" ht="14.1" customHeight="1" x14ac:dyDescent="0.15">
      <c r="B236" s="32"/>
      <c r="C236" s="33"/>
      <c r="D236" s="33"/>
      <c r="E236" s="34"/>
      <c r="F236" s="35"/>
      <c r="G236" s="36"/>
      <c r="H236" s="36"/>
      <c r="I236" s="37"/>
    </row>
    <row r="237" spans="2:9" ht="14.1" customHeight="1" x14ac:dyDescent="0.15">
      <c r="B237" s="26"/>
      <c r="C237" s="27"/>
      <c r="D237" s="27"/>
      <c r="E237" s="28"/>
      <c r="F237" s="29"/>
      <c r="G237" s="30"/>
      <c r="H237" s="30">
        <f t="shared" ref="H237" si="91">ROUNDDOWN(G237*E237,0)</f>
        <v>0</v>
      </c>
      <c r="I237" s="31"/>
    </row>
    <row r="238" spans="2:9" ht="14.1" customHeight="1" x14ac:dyDescent="0.15">
      <c r="B238" s="32"/>
      <c r="C238" s="33"/>
      <c r="D238" s="33"/>
      <c r="E238" s="34"/>
      <c r="F238" s="35"/>
      <c r="G238" s="36"/>
      <c r="H238" s="36"/>
      <c r="I238" s="37"/>
    </row>
    <row r="239" spans="2:9" ht="14.1" customHeight="1" x14ac:dyDescent="0.15">
      <c r="B239" s="26"/>
      <c r="C239" s="27"/>
      <c r="D239" s="27"/>
      <c r="E239" s="28"/>
      <c r="F239" s="29"/>
      <c r="G239" s="30"/>
      <c r="H239" s="30">
        <f t="shared" ref="H239" si="92">ROUNDDOWN(G239*E239,0)</f>
        <v>0</v>
      </c>
      <c r="I239" s="31"/>
    </row>
    <row r="240" spans="2:9" ht="14.1" customHeight="1" x14ac:dyDescent="0.15">
      <c r="B240" s="32"/>
      <c r="C240" s="33"/>
      <c r="D240" s="33"/>
      <c r="E240" s="34"/>
      <c r="F240" s="35"/>
      <c r="G240" s="36"/>
      <c r="H240" s="36"/>
      <c r="I240" s="37"/>
    </row>
    <row r="241" spans="2:9" ht="14.1" customHeight="1" x14ac:dyDescent="0.15">
      <c r="B241" s="26"/>
      <c r="C241" s="27"/>
      <c r="D241" s="27"/>
      <c r="E241" s="28"/>
      <c r="F241" s="29"/>
      <c r="G241" s="30"/>
      <c r="H241" s="30">
        <f t="shared" ref="H241" si="93">ROUNDDOWN(G241*E241,0)</f>
        <v>0</v>
      </c>
      <c r="I241" s="31"/>
    </row>
    <row r="242" spans="2:9" ht="14.1" customHeight="1" x14ac:dyDescent="0.15">
      <c r="B242" s="32"/>
      <c r="C242" s="33"/>
      <c r="D242" s="33"/>
      <c r="E242" s="34"/>
      <c r="F242" s="35"/>
      <c r="G242" s="36"/>
      <c r="H242" s="36"/>
      <c r="I242" s="37"/>
    </row>
    <row r="243" spans="2:9" ht="14.1" customHeight="1" x14ac:dyDescent="0.15">
      <c r="B243" s="26"/>
      <c r="C243" s="27"/>
      <c r="D243" s="27"/>
      <c r="E243" s="28"/>
      <c r="F243" s="29"/>
      <c r="G243" s="30"/>
      <c r="H243" s="30">
        <f t="shared" ref="H243" si="94">ROUNDDOWN(G243*E243,0)</f>
        <v>0</v>
      </c>
      <c r="I243" s="31"/>
    </row>
    <row r="244" spans="2:9" ht="14.1" customHeight="1" x14ac:dyDescent="0.15">
      <c r="B244" s="32"/>
      <c r="C244" s="33"/>
      <c r="D244" s="33"/>
      <c r="E244" s="34"/>
      <c r="F244" s="35"/>
      <c r="G244" s="36"/>
      <c r="H244" s="36"/>
      <c r="I244" s="37"/>
    </row>
    <row r="245" spans="2:9" ht="14.1" customHeight="1" x14ac:dyDescent="0.15">
      <c r="B245" s="26"/>
      <c r="C245" s="27"/>
      <c r="D245" s="27"/>
      <c r="E245" s="28"/>
      <c r="F245" s="29"/>
      <c r="G245" s="30"/>
      <c r="H245" s="30">
        <f t="shared" ref="H245" si="95">ROUNDDOWN(G245*E245,0)</f>
        <v>0</v>
      </c>
      <c r="I245" s="31"/>
    </row>
    <row r="246" spans="2:9" ht="14.1" customHeight="1" x14ac:dyDescent="0.15">
      <c r="B246" s="32"/>
      <c r="C246" s="33"/>
      <c r="D246" s="33"/>
      <c r="E246" s="34"/>
      <c r="F246" s="35"/>
      <c r="G246" s="36"/>
      <c r="H246" s="36"/>
      <c r="I246" s="37"/>
    </row>
    <row r="247" spans="2:9" ht="14.1" customHeight="1" x14ac:dyDescent="0.15">
      <c r="B247" s="26"/>
      <c r="C247" s="27"/>
      <c r="D247" s="27"/>
      <c r="E247" s="28"/>
      <c r="F247" s="29"/>
      <c r="G247" s="30"/>
      <c r="H247" s="30">
        <f t="shared" ref="H247" si="96">ROUNDDOWN(G247*E247,0)</f>
        <v>0</v>
      </c>
      <c r="I247" s="31"/>
    </row>
    <row r="248" spans="2:9" ht="14.1" customHeight="1" x14ac:dyDescent="0.15">
      <c r="B248" s="32"/>
      <c r="C248" s="33"/>
      <c r="D248" s="33"/>
      <c r="E248" s="34"/>
      <c r="F248" s="35"/>
      <c r="G248" s="36"/>
      <c r="H248" s="36"/>
      <c r="I248" s="37"/>
    </row>
    <row r="249" spans="2:9" ht="14.1" customHeight="1" x14ac:dyDescent="0.15">
      <c r="B249" s="26"/>
      <c r="C249" s="27"/>
      <c r="D249" s="27"/>
      <c r="E249" s="28"/>
      <c r="F249" s="29"/>
      <c r="G249" s="30"/>
      <c r="H249" s="30">
        <f t="shared" ref="H249" si="97">ROUNDDOWN(G249*E249,0)</f>
        <v>0</v>
      </c>
      <c r="I249" s="31"/>
    </row>
    <row r="250" spans="2:9" ht="14.1" customHeight="1" x14ac:dyDescent="0.15">
      <c r="B250" s="32"/>
      <c r="C250" s="33"/>
      <c r="D250" s="33"/>
      <c r="E250" s="34"/>
      <c r="F250" s="35"/>
      <c r="G250" s="36"/>
      <c r="H250" s="36"/>
      <c r="I250" s="37"/>
    </row>
    <row r="251" spans="2:9" ht="14.1" customHeight="1" x14ac:dyDescent="0.15">
      <c r="B251" s="26"/>
      <c r="C251" s="27"/>
      <c r="D251" s="27"/>
      <c r="E251" s="28"/>
      <c r="F251" s="29"/>
      <c r="G251" s="30"/>
      <c r="H251" s="30">
        <f t="shared" ref="H251" si="98">ROUNDDOWN(G251*E251,0)</f>
        <v>0</v>
      </c>
      <c r="I251" s="31"/>
    </row>
    <row r="252" spans="2:9" ht="14.1" customHeight="1" x14ac:dyDescent="0.15">
      <c r="B252" s="32"/>
      <c r="C252" s="33"/>
      <c r="D252" s="33"/>
      <c r="E252" s="34"/>
      <c r="F252" s="35"/>
      <c r="G252" s="36"/>
      <c r="H252" s="36"/>
      <c r="I252" s="37"/>
    </row>
    <row r="253" spans="2:9" ht="14.1" customHeight="1" x14ac:dyDescent="0.15">
      <c r="B253" s="26"/>
      <c r="C253" s="27"/>
      <c r="D253" s="27"/>
      <c r="E253" s="28"/>
      <c r="F253" s="29"/>
      <c r="G253" s="30"/>
      <c r="H253" s="30">
        <f t="shared" ref="H253" si="99">ROUNDDOWN(G253*E253,0)</f>
        <v>0</v>
      </c>
      <c r="I253" s="31"/>
    </row>
    <row r="254" spans="2:9" ht="14.1" customHeight="1" x14ac:dyDescent="0.15">
      <c r="B254" s="32"/>
      <c r="C254" s="33"/>
      <c r="D254" s="33"/>
      <c r="E254" s="34"/>
      <c r="F254" s="35"/>
      <c r="G254" s="36"/>
      <c r="H254" s="36"/>
      <c r="I254" s="37"/>
    </row>
    <row r="255" spans="2:9" ht="14.1" customHeight="1" x14ac:dyDescent="0.15">
      <c r="B255" s="26"/>
      <c r="C255" s="29" t="s">
        <v>10</v>
      </c>
      <c r="D255" s="27"/>
      <c r="E255" s="28"/>
      <c r="F255" s="29"/>
      <c r="G255" s="30"/>
      <c r="H255" s="30">
        <f>SUM(H222:H254)</f>
        <v>0</v>
      </c>
      <c r="I255" s="31"/>
    </row>
    <row r="256" spans="2:9" ht="14.1" customHeight="1" x14ac:dyDescent="0.15">
      <c r="B256" s="32"/>
      <c r="C256" s="33"/>
      <c r="D256" s="33"/>
      <c r="E256" s="34"/>
      <c r="F256" s="35"/>
      <c r="G256" s="36"/>
      <c r="H256" s="36"/>
      <c r="I256" s="37"/>
    </row>
    <row r="257" spans="2:9" ht="14.1" customHeight="1" x14ac:dyDescent="0.15">
      <c r="B257" s="17"/>
      <c r="C257" s="19"/>
      <c r="D257" s="19"/>
      <c r="E257" s="20"/>
      <c r="F257" s="21"/>
      <c r="G257" s="40"/>
      <c r="H257" s="40">
        <f t="shared" ref="H257" si="100">ROUNDDOWN(G257*E257,0)</f>
        <v>0</v>
      </c>
      <c r="I257" s="22"/>
    </row>
    <row r="258" spans="2:9" ht="14.1" customHeight="1" x14ac:dyDescent="0.15">
      <c r="B258" s="5"/>
      <c r="C258" s="7" t="str">
        <f>+中科目!$C$105</f>
        <v>内装改修</v>
      </c>
      <c r="D258" s="7"/>
      <c r="E258" s="8"/>
      <c r="F258" s="9"/>
      <c r="G258" s="24"/>
      <c r="H258" s="24"/>
      <c r="I258" s="10"/>
    </row>
    <row r="259" spans="2:9" ht="14.1" customHeight="1" x14ac:dyDescent="0.15">
      <c r="B259" s="26">
        <f>+中科目!$B$109</f>
        <v>4.2</v>
      </c>
      <c r="C259" s="27" t="str">
        <f>+中科目!$C$109</f>
        <v>改修</v>
      </c>
      <c r="D259" s="27"/>
      <c r="E259" s="28"/>
      <c r="F259" s="29"/>
      <c r="G259" s="30"/>
      <c r="H259" s="30">
        <f t="shared" ref="H259" si="101">ROUNDDOWN(G259*E259,0)</f>
        <v>0</v>
      </c>
      <c r="I259" s="31"/>
    </row>
    <row r="260" spans="2:9" ht="14.1" customHeight="1" x14ac:dyDescent="0.15">
      <c r="B260" s="32"/>
      <c r="C260" s="33"/>
      <c r="D260" s="33"/>
      <c r="E260" s="34"/>
      <c r="F260" s="35"/>
      <c r="G260" s="36"/>
      <c r="H260" s="36"/>
      <c r="I260" s="37"/>
    </row>
    <row r="261" spans="2:9" ht="14.1" customHeight="1" x14ac:dyDescent="0.15">
      <c r="B261" s="26"/>
      <c r="C261" s="27"/>
      <c r="D261" s="27"/>
      <c r="E261" s="28"/>
      <c r="F261" s="29"/>
      <c r="G261" s="30"/>
      <c r="H261" s="30">
        <f t="shared" ref="H261" si="102">ROUNDDOWN(G261*E261,0)</f>
        <v>0</v>
      </c>
      <c r="I261" s="31"/>
    </row>
    <row r="262" spans="2:9" ht="14.1" customHeight="1" x14ac:dyDescent="0.15">
      <c r="B262" s="32"/>
      <c r="C262" s="33"/>
      <c r="D262" s="33"/>
      <c r="E262" s="34"/>
      <c r="F262" s="35"/>
      <c r="G262" s="36"/>
      <c r="H262" s="36"/>
      <c r="I262" s="37"/>
    </row>
    <row r="263" spans="2:9" ht="14.1" customHeight="1" x14ac:dyDescent="0.15">
      <c r="B263" s="26"/>
      <c r="C263" s="27" t="s">
        <v>61</v>
      </c>
      <c r="D263" s="27"/>
      <c r="E263" s="28"/>
      <c r="F263" s="29"/>
      <c r="G263" s="30"/>
      <c r="H263" s="30">
        <f t="shared" ref="H263" si="103">ROUNDDOWN(G263*E263,0)</f>
        <v>0</v>
      </c>
      <c r="I263" s="31"/>
    </row>
    <row r="264" spans="2:9" ht="14.1" customHeight="1" x14ac:dyDescent="0.15">
      <c r="B264" s="32"/>
      <c r="C264" s="33"/>
      <c r="D264" s="33"/>
      <c r="E264" s="34"/>
      <c r="F264" s="35"/>
      <c r="G264" s="36"/>
      <c r="H264" s="36"/>
      <c r="I264" s="37"/>
    </row>
    <row r="265" spans="2:9" ht="14.1" customHeight="1" x14ac:dyDescent="0.15">
      <c r="B265" s="26"/>
      <c r="C265" s="27" t="s">
        <v>241</v>
      </c>
      <c r="D265" s="27" t="s">
        <v>239</v>
      </c>
      <c r="E265" s="28">
        <v>22.3</v>
      </c>
      <c r="F265" s="29" t="s">
        <v>55</v>
      </c>
      <c r="G265" s="30"/>
      <c r="H265" s="30">
        <f t="shared" ref="H265" si="104">ROUNDDOWN(G265*E265,0)</f>
        <v>0</v>
      </c>
      <c r="I265" s="31"/>
    </row>
    <row r="266" spans="2:9" ht="14.1" customHeight="1" x14ac:dyDescent="0.15">
      <c r="B266" s="32"/>
      <c r="C266" s="33"/>
      <c r="D266" s="33"/>
      <c r="E266" s="34"/>
      <c r="F266" s="35"/>
      <c r="G266" s="36"/>
      <c r="H266" s="36"/>
      <c r="I266" s="37"/>
    </row>
    <row r="267" spans="2:9" ht="14.1" customHeight="1" x14ac:dyDescent="0.15">
      <c r="B267" s="26"/>
      <c r="C267" s="27" t="s">
        <v>242</v>
      </c>
      <c r="D267" s="27" t="s">
        <v>243</v>
      </c>
      <c r="E267" s="28">
        <v>45.1</v>
      </c>
      <c r="F267" s="29" t="s">
        <v>55</v>
      </c>
      <c r="G267" s="30"/>
      <c r="H267" s="30">
        <f t="shared" ref="H267" si="105">ROUNDDOWN(G267*E267,0)</f>
        <v>0</v>
      </c>
      <c r="I267" s="31"/>
    </row>
    <row r="268" spans="2:9" ht="14.1" customHeight="1" x14ac:dyDescent="0.15">
      <c r="B268" s="32"/>
      <c r="C268" s="33"/>
      <c r="D268" s="33"/>
      <c r="E268" s="34"/>
      <c r="F268" s="35"/>
      <c r="G268" s="36"/>
      <c r="H268" s="36"/>
      <c r="I268" s="37"/>
    </row>
    <row r="269" spans="2:9" ht="14.1" customHeight="1" x14ac:dyDescent="0.15">
      <c r="B269" s="26"/>
      <c r="C269" s="27" t="s">
        <v>257</v>
      </c>
      <c r="D269" s="27" t="s">
        <v>537</v>
      </c>
      <c r="E269" s="28">
        <v>14.4</v>
      </c>
      <c r="F269" s="29" t="s">
        <v>38</v>
      </c>
      <c r="G269" s="30"/>
      <c r="H269" s="30">
        <f t="shared" ref="H269" si="106">ROUNDDOWN(G269*E269,0)</f>
        <v>0</v>
      </c>
      <c r="I269" s="31"/>
    </row>
    <row r="270" spans="2:9" ht="14.1" customHeight="1" x14ac:dyDescent="0.15">
      <c r="B270" s="32"/>
      <c r="C270" s="33"/>
      <c r="D270" s="33"/>
      <c r="E270" s="34"/>
      <c r="F270" s="35"/>
      <c r="G270" s="36"/>
      <c r="H270" s="36"/>
      <c r="I270" s="37"/>
    </row>
    <row r="271" spans="2:9" ht="14.1" customHeight="1" x14ac:dyDescent="0.15">
      <c r="B271" s="26"/>
      <c r="C271" s="27" t="s">
        <v>661</v>
      </c>
      <c r="D271" s="27" t="s">
        <v>663</v>
      </c>
      <c r="E271" s="28">
        <v>1</v>
      </c>
      <c r="F271" s="29" t="s">
        <v>664</v>
      </c>
      <c r="G271" s="30"/>
      <c r="H271" s="30">
        <f t="shared" ref="H271" si="107">ROUNDDOWN(G271*E271,0)</f>
        <v>0</v>
      </c>
      <c r="I271" s="31"/>
    </row>
    <row r="272" spans="2:9" ht="14.1" customHeight="1" x14ac:dyDescent="0.15">
      <c r="B272" s="32"/>
      <c r="C272" s="33"/>
      <c r="D272" s="33"/>
      <c r="E272" s="34"/>
      <c r="F272" s="35"/>
      <c r="G272" s="36"/>
      <c r="H272" s="36"/>
      <c r="I272" s="37"/>
    </row>
    <row r="273" spans="2:9" ht="14.1" customHeight="1" x14ac:dyDescent="0.15">
      <c r="B273" s="26"/>
      <c r="C273" s="27"/>
      <c r="D273" s="27"/>
      <c r="E273" s="28"/>
      <c r="F273" s="29"/>
      <c r="G273" s="30"/>
      <c r="H273" s="30">
        <f t="shared" ref="H273" si="108">ROUNDDOWN(G273*E273,0)</f>
        <v>0</v>
      </c>
      <c r="I273" s="31"/>
    </row>
    <row r="274" spans="2:9" ht="14.1" customHeight="1" x14ac:dyDescent="0.15">
      <c r="B274" s="32"/>
      <c r="C274" s="33"/>
      <c r="D274" s="33"/>
      <c r="E274" s="34"/>
      <c r="F274" s="35"/>
      <c r="G274" s="36"/>
      <c r="H274" s="36"/>
      <c r="I274" s="37"/>
    </row>
    <row r="275" spans="2:9" ht="14.1" customHeight="1" x14ac:dyDescent="0.15">
      <c r="B275" s="26"/>
      <c r="C275" s="27" t="s">
        <v>280</v>
      </c>
      <c r="D275" s="27"/>
      <c r="E275" s="28"/>
      <c r="F275" s="29"/>
      <c r="G275" s="30"/>
      <c r="H275" s="30">
        <f t="shared" ref="H275" si="109">ROUNDDOWN(G275*E275,0)</f>
        <v>0</v>
      </c>
      <c r="I275" s="31"/>
    </row>
    <row r="276" spans="2:9" ht="14.1" customHeight="1" x14ac:dyDescent="0.15">
      <c r="B276" s="32"/>
      <c r="C276" s="33"/>
      <c r="D276" s="33"/>
      <c r="E276" s="34"/>
      <c r="F276" s="35"/>
      <c r="G276" s="36"/>
      <c r="H276" s="36"/>
      <c r="I276" s="37"/>
    </row>
    <row r="277" spans="2:9" ht="14.1" customHeight="1" x14ac:dyDescent="0.15">
      <c r="B277" s="26"/>
      <c r="C277" s="27" t="s">
        <v>281</v>
      </c>
      <c r="D277" s="27" t="s">
        <v>282</v>
      </c>
      <c r="E277" s="28">
        <v>7.3</v>
      </c>
      <c r="F277" s="29" t="s">
        <v>38</v>
      </c>
      <c r="G277" s="30"/>
      <c r="H277" s="30">
        <f t="shared" ref="H277" si="110">ROUNDDOWN(G277*E277,0)</f>
        <v>0</v>
      </c>
      <c r="I277" s="31"/>
    </row>
    <row r="278" spans="2:9" ht="14.1" customHeight="1" x14ac:dyDescent="0.15">
      <c r="B278" s="32"/>
      <c r="C278" s="33"/>
      <c r="D278" s="33"/>
      <c r="E278" s="34"/>
      <c r="F278" s="35"/>
      <c r="G278" s="36"/>
      <c r="H278" s="36"/>
      <c r="I278" s="37"/>
    </row>
    <row r="279" spans="2:9" ht="14.1" customHeight="1" x14ac:dyDescent="0.15">
      <c r="B279" s="26"/>
      <c r="C279" s="27" t="s">
        <v>283</v>
      </c>
      <c r="D279" s="27" t="s">
        <v>284</v>
      </c>
      <c r="E279" s="28">
        <v>2.7</v>
      </c>
      <c r="F279" s="29" t="s">
        <v>55</v>
      </c>
      <c r="G279" s="30"/>
      <c r="H279" s="30">
        <f t="shared" ref="H279" si="111">ROUNDDOWN(G279*E279,0)</f>
        <v>0</v>
      </c>
      <c r="I279" s="31"/>
    </row>
    <row r="280" spans="2:9" ht="14.1" customHeight="1" x14ac:dyDescent="0.15">
      <c r="B280" s="32"/>
      <c r="C280" s="33"/>
      <c r="D280" s="33"/>
      <c r="E280" s="34"/>
      <c r="F280" s="35"/>
      <c r="G280" s="36"/>
      <c r="H280" s="36"/>
      <c r="I280" s="37"/>
    </row>
    <row r="281" spans="2:9" ht="14.1" customHeight="1" x14ac:dyDescent="0.15">
      <c r="B281" s="26"/>
      <c r="C281" s="27" t="s">
        <v>283</v>
      </c>
      <c r="D281" s="27" t="s">
        <v>285</v>
      </c>
      <c r="E281" s="28">
        <v>10.8</v>
      </c>
      <c r="F281" s="29" t="s">
        <v>55</v>
      </c>
      <c r="G281" s="30"/>
      <c r="H281" s="30">
        <f t="shared" ref="H281" si="112">ROUNDDOWN(G281*E281,0)</f>
        <v>0</v>
      </c>
      <c r="I281" s="31"/>
    </row>
    <row r="282" spans="2:9" ht="14.1" customHeight="1" x14ac:dyDescent="0.15">
      <c r="B282" s="32"/>
      <c r="C282" s="33" t="s">
        <v>538</v>
      </c>
      <c r="D282" s="33"/>
      <c r="E282" s="34"/>
      <c r="F282" s="35"/>
      <c r="G282" s="36"/>
      <c r="H282" s="36"/>
      <c r="I282" s="37"/>
    </row>
    <row r="283" spans="2:9" ht="14.1" customHeight="1" x14ac:dyDescent="0.15">
      <c r="B283" s="26"/>
      <c r="C283" s="27" t="s">
        <v>287</v>
      </c>
      <c r="D283" s="27"/>
      <c r="E283" s="28">
        <v>3</v>
      </c>
      <c r="F283" s="29" t="s">
        <v>55</v>
      </c>
      <c r="G283" s="30"/>
      <c r="H283" s="30">
        <f t="shared" ref="H283" si="113">ROUNDDOWN(G283*E283,0)</f>
        <v>0</v>
      </c>
      <c r="I283" s="31"/>
    </row>
    <row r="284" spans="2:9" ht="14.1" customHeight="1" x14ac:dyDescent="0.15">
      <c r="B284" s="32"/>
      <c r="C284" s="33"/>
      <c r="D284" s="33"/>
      <c r="E284" s="34"/>
      <c r="F284" s="35"/>
      <c r="G284" s="36"/>
      <c r="H284" s="36"/>
      <c r="I284" s="37"/>
    </row>
    <row r="285" spans="2:9" ht="14.1" customHeight="1" x14ac:dyDescent="0.15">
      <c r="B285" s="26"/>
      <c r="C285" s="27"/>
      <c r="D285" s="27"/>
      <c r="E285" s="28"/>
      <c r="F285" s="29"/>
      <c r="G285" s="30"/>
      <c r="H285" s="30">
        <f t="shared" ref="H285" si="114">ROUNDDOWN(G285*E285,0)</f>
        <v>0</v>
      </c>
      <c r="I285" s="31"/>
    </row>
    <row r="286" spans="2:9" ht="14.1" customHeight="1" x14ac:dyDescent="0.15">
      <c r="B286" s="32"/>
      <c r="C286" s="33"/>
      <c r="D286" s="33"/>
      <c r="E286" s="34"/>
      <c r="F286" s="35"/>
      <c r="G286" s="36"/>
      <c r="H286" s="36"/>
      <c r="I286" s="37"/>
    </row>
    <row r="287" spans="2:9" ht="14.1" customHeight="1" x14ac:dyDescent="0.15">
      <c r="B287" s="26"/>
      <c r="C287" s="27" t="s">
        <v>113</v>
      </c>
      <c r="D287" s="27"/>
      <c r="E287" s="28"/>
      <c r="F287" s="29"/>
      <c r="G287" s="30"/>
      <c r="H287" s="30">
        <f t="shared" ref="H287" si="115">ROUNDDOWN(G287*E287,0)</f>
        <v>0</v>
      </c>
      <c r="I287" s="31"/>
    </row>
    <row r="288" spans="2:9" ht="14.1" customHeight="1" x14ac:dyDescent="0.15">
      <c r="B288" s="32"/>
      <c r="C288" s="33"/>
      <c r="D288" s="33"/>
      <c r="E288" s="34"/>
      <c r="F288" s="35"/>
      <c r="G288" s="36"/>
      <c r="H288" s="36"/>
      <c r="I288" s="37"/>
    </row>
    <row r="289" spans="2:9" ht="14.1" customHeight="1" x14ac:dyDescent="0.15">
      <c r="B289" s="26"/>
      <c r="C289" s="27" t="s">
        <v>539</v>
      </c>
      <c r="D289" s="27" t="s">
        <v>297</v>
      </c>
      <c r="E289" s="28">
        <v>12.4</v>
      </c>
      <c r="F289" s="29" t="s">
        <v>38</v>
      </c>
      <c r="G289" s="30"/>
      <c r="H289" s="30">
        <f t="shared" ref="H289" si="116">ROUNDDOWN(G289*E289,0)</f>
        <v>0</v>
      </c>
      <c r="I289" s="31"/>
    </row>
    <row r="290" spans="2:9" ht="14.1" customHeight="1" x14ac:dyDescent="0.15">
      <c r="B290" s="32"/>
      <c r="C290" s="33"/>
      <c r="D290" s="33"/>
      <c r="E290" s="34"/>
      <c r="F290" s="35"/>
      <c r="G290" s="36"/>
      <c r="H290" s="36"/>
      <c r="I290" s="37"/>
    </row>
    <row r="291" spans="2:9" ht="14.1" customHeight="1" x14ac:dyDescent="0.15">
      <c r="B291" s="26"/>
      <c r="C291" s="27" t="s">
        <v>301</v>
      </c>
      <c r="D291" s="27"/>
      <c r="E291" s="28">
        <v>12.4</v>
      </c>
      <c r="F291" s="29" t="s">
        <v>38</v>
      </c>
      <c r="G291" s="30"/>
      <c r="H291" s="30">
        <f t="shared" ref="H291" si="117">ROUNDDOWN(G291*E291,0)</f>
        <v>0</v>
      </c>
      <c r="I291" s="31"/>
    </row>
    <row r="292" spans="2:9" ht="14.1" customHeight="1" x14ac:dyDescent="0.15">
      <c r="B292" s="32"/>
      <c r="C292" s="33"/>
      <c r="D292" s="33"/>
      <c r="E292" s="34"/>
      <c r="F292" s="35"/>
      <c r="G292" s="36"/>
      <c r="H292" s="36"/>
      <c r="I292" s="37"/>
    </row>
    <row r="293" spans="2:9" ht="14.1" customHeight="1" x14ac:dyDescent="0.15">
      <c r="B293" s="17"/>
      <c r="C293" s="19"/>
      <c r="D293" s="19"/>
      <c r="E293" s="20"/>
      <c r="F293" s="21"/>
      <c r="G293" s="40"/>
      <c r="H293" s="40">
        <f t="shared" ref="H293" si="118">ROUNDDOWN(G293*E293,0)</f>
        <v>0</v>
      </c>
      <c r="I293" s="22"/>
    </row>
    <row r="294" spans="2:9" ht="14.1" customHeight="1" x14ac:dyDescent="0.15">
      <c r="B294" s="12"/>
      <c r="C294" s="52"/>
      <c r="D294" s="52"/>
      <c r="E294" s="53"/>
      <c r="F294" s="14"/>
      <c r="G294" s="54"/>
      <c r="H294" s="54"/>
      <c r="I294" s="11"/>
    </row>
    <row r="295" spans="2:9" ht="14.1" customHeight="1" x14ac:dyDescent="0.15">
      <c r="B295" s="26"/>
      <c r="C295" s="27" t="s">
        <v>119</v>
      </c>
      <c r="D295" s="27"/>
      <c r="E295" s="28"/>
      <c r="F295" s="29"/>
      <c r="G295" s="30"/>
      <c r="H295" s="30">
        <f t="shared" ref="H295" si="119">ROUNDDOWN(G295*E295,0)</f>
        <v>0</v>
      </c>
      <c r="I295" s="31"/>
    </row>
    <row r="296" spans="2:9" ht="14.1" customHeight="1" x14ac:dyDescent="0.15">
      <c r="B296" s="32"/>
      <c r="C296" s="33"/>
      <c r="D296" s="33"/>
      <c r="E296" s="34"/>
      <c r="F296" s="35"/>
      <c r="G296" s="36"/>
      <c r="H296" s="36"/>
      <c r="I296" s="37"/>
    </row>
    <row r="297" spans="2:9" ht="14.1" customHeight="1" x14ac:dyDescent="0.15">
      <c r="B297" s="26"/>
      <c r="C297" s="27" t="s">
        <v>540</v>
      </c>
      <c r="D297" s="27"/>
      <c r="E297" s="28">
        <v>14.4</v>
      </c>
      <c r="F297" s="29" t="s">
        <v>38</v>
      </c>
      <c r="G297" s="30"/>
      <c r="H297" s="30">
        <f t="shared" ref="H297" si="120">ROUNDDOWN(G297*E297,0)</f>
        <v>0</v>
      </c>
      <c r="I297" s="31"/>
    </row>
    <row r="298" spans="2:9" ht="14.1" customHeight="1" x14ac:dyDescent="0.15">
      <c r="B298" s="32"/>
      <c r="C298" s="33"/>
      <c r="D298" s="33"/>
      <c r="E298" s="34"/>
      <c r="F298" s="35"/>
      <c r="G298" s="36"/>
      <c r="H298" s="36"/>
      <c r="I298" s="37"/>
    </row>
    <row r="299" spans="2:9" ht="14.1" customHeight="1" x14ac:dyDescent="0.15">
      <c r="B299" s="26"/>
      <c r="C299" s="27" t="s">
        <v>314</v>
      </c>
      <c r="D299" s="27" t="s">
        <v>203</v>
      </c>
      <c r="E299" s="28">
        <v>26.4</v>
      </c>
      <c r="F299" s="29" t="s">
        <v>55</v>
      </c>
      <c r="G299" s="30"/>
      <c r="H299" s="30">
        <f t="shared" ref="H299" si="121">ROUNDDOWN(G299*E299,0)</f>
        <v>0</v>
      </c>
      <c r="I299" s="31"/>
    </row>
    <row r="300" spans="2:9" ht="14.1" customHeight="1" x14ac:dyDescent="0.15">
      <c r="B300" s="32"/>
      <c r="C300" s="33"/>
      <c r="D300" s="33"/>
      <c r="E300" s="34"/>
      <c r="F300" s="35"/>
      <c r="G300" s="36"/>
      <c r="H300" s="36"/>
      <c r="I300" s="37"/>
    </row>
    <row r="301" spans="2:9" ht="14.1" customHeight="1" x14ac:dyDescent="0.15">
      <c r="B301" s="26"/>
      <c r="C301" s="27" t="s">
        <v>316</v>
      </c>
      <c r="D301" s="27" t="s">
        <v>317</v>
      </c>
      <c r="E301" s="28">
        <v>66.400000000000006</v>
      </c>
      <c r="F301" s="29" t="s">
        <v>38</v>
      </c>
      <c r="G301" s="30"/>
      <c r="H301" s="30">
        <f t="shared" ref="H301" si="122">ROUNDDOWN(G301*E301,0)</f>
        <v>0</v>
      </c>
      <c r="I301" s="31"/>
    </row>
    <row r="302" spans="2:9" ht="14.1" customHeight="1" x14ac:dyDescent="0.15">
      <c r="B302" s="32"/>
      <c r="C302" s="33"/>
      <c r="D302" s="33"/>
      <c r="E302" s="34"/>
      <c r="F302" s="35"/>
      <c r="G302" s="36"/>
      <c r="H302" s="36"/>
      <c r="I302" s="37"/>
    </row>
    <row r="303" spans="2:9" ht="14.1" customHeight="1" x14ac:dyDescent="0.15">
      <c r="B303" s="26"/>
      <c r="C303" s="27" t="s">
        <v>331</v>
      </c>
      <c r="D303" s="27" t="s">
        <v>332</v>
      </c>
      <c r="E303" s="28">
        <v>6.9</v>
      </c>
      <c r="F303" s="29" t="s">
        <v>38</v>
      </c>
      <c r="G303" s="30"/>
      <c r="H303" s="30">
        <f t="shared" ref="H303" si="123">ROUNDDOWN(G303*E303,0)</f>
        <v>0</v>
      </c>
      <c r="I303" s="31"/>
    </row>
    <row r="304" spans="2:9" ht="14.1" customHeight="1" x14ac:dyDescent="0.15">
      <c r="B304" s="32"/>
      <c r="C304" s="33"/>
      <c r="D304" s="33"/>
      <c r="E304" s="34"/>
      <c r="F304" s="35"/>
      <c r="G304" s="36"/>
      <c r="H304" s="36"/>
      <c r="I304" s="37"/>
    </row>
    <row r="305" spans="2:9" ht="14.1" customHeight="1" x14ac:dyDescent="0.15">
      <c r="B305" s="26"/>
      <c r="C305" s="27"/>
      <c r="D305" s="27"/>
      <c r="E305" s="28"/>
      <c r="F305" s="29"/>
      <c r="G305" s="30"/>
      <c r="H305" s="30">
        <f t="shared" ref="H305" si="124">ROUNDDOWN(G305*E305,0)</f>
        <v>0</v>
      </c>
      <c r="I305" s="31"/>
    </row>
    <row r="306" spans="2:9" ht="14.1" customHeight="1" x14ac:dyDescent="0.15">
      <c r="B306" s="32"/>
      <c r="C306" s="33"/>
      <c r="D306" s="33"/>
      <c r="E306" s="34"/>
      <c r="F306" s="35"/>
      <c r="G306" s="36"/>
      <c r="H306" s="36"/>
      <c r="I306" s="37"/>
    </row>
    <row r="307" spans="2:9" ht="14.1" customHeight="1" x14ac:dyDescent="0.15">
      <c r="B307" s="26"/>
      <c r="C307" s="27" t="s">
        <v>126</v>
      </c>
      <c r="D307" s="27"/>
      <c r="E307" s="28"/>
      <c r="F307" s="29"/>
      <c r="G307" s="30"/>
      <c r="H307" s="30">
        <f t="shared" ref="H307" si="125">ROUNDDOWN(G307*E307,0)</f>
        <v>0</v>
      </c>
      <c r="I307" s="31"/>
    </row>
    <row r="308" spans="2:9" ht="14.1" customHeight="1" x14ac:dyDescent="0.15">
      <c r="B308" s="32"/>
      <c r="C308" s="33"/>
      <c r="D308" s="33" t="s">
        <v>535</v>
      </c>
      <c r="E308" s="34"/>
      <c r="F308" s="35"/>
      <c r="G308" s="36"/>
      <c r="H308" s="36"/>
      <c r="I308" s="37"/>
    </row>
    <row r="309" spans="2:9" ht="14.1" customHeight="1" x14ac:dyDescent="0.15">
      <c r="B309" s="26"/>
      <c r="C309" s="27" t="s">
        <v>672</v>
      </c>
      <c r="D309" s="27" t="s">
        <v>364</v>
      </c>
      <c r="E309" s="28">
        <v>1</v>
      </c>
      <c r="F309" s="29" t="s">
        <v>130</v>
      </c>
      <c r="G309" s="30"/>
      <c r="H309" s="30">
        <f t="shared" ref="H309" si="126">ROUNDDOWN(G309*E309,0)</f>
        <v>0</v>
      </c>
      <c r="I309" s="31"/>
    </row>
    <row r="310" spans="2:9" ht="14.1" customHeight="1" x14ac:dyDescent="0.15">
      <c r="B310" s="32"/>
      <c r="C310" s="33"/>
      <c r="D310" s="33"/>
      <c r="E310" s="34"/>
      <c r="F310" s="35"/>
      <c r="G310" s="36"/>
      <c r="H310" s="36"/>
      <c r="I310" s="37"/>
    </row>
    <row r="311" spans="2:9" ht="14.1" customHeight="1" x14ac:dyDescent="0.15">
      <c r="B311" s="26"/>
      <c r="C311" s="27"/>
      <c r="D311" s="27"/>
      <c r="E311" s="28"/>
      <c r="F311" s="29"/>
      <c r="G311" s="30"/>
      <c r="H311" s="30">
        <f t="shared" ref="H311" si="127">ROUNDDOWN(G311*E311,0)</f>
        <v>0</v>
      </c>
      <c r="I311" s="31"/>
    </row>
    <row r="312" spans="2:9" ht="14.1" customHeight="1" x14ac:dyDescent="0.15">
      <c r="B312" s="32"/>
      <c r="C312" s="33"/>
      <c r="D312" s="33"/>
      <c r="E312" s="34"/>
      <c r="F312" s="35"/>
      <c r="G312" s="36"/>
      <c r="H312" s="36"/>
      <c r="I312" s="37"/>
    </row>
    <row r="313" spans="2:9" ht="14.1" customHeight="1" x14ac:dyDescent="0.15">
      <c r="B313" s="26"/>
      <c r="C313" s="27"/>
      <c r="D313" s="27"/>
      <c r="E313" s="28"/>
      <c r="F313" s="29"/>
      <c r="G313" s="30"/>
      <c r="H313" s="30">
        <f t="shared" ref="H313" si="128">ROUNDDOWN(G313*E313,0)</f>
        <v>0</v>
      </c>
      <c r="I313" s="31"/>
    </row>
    <row r="314" spans="2:9" ht="14.1" customHeight="1" x14ac:dyDescent="0.15">
      <c r="B314" s="32"/>
      <c r="C314" s="33"/>
      <c r="D314" s="33"/>
      <c r="E314" s="34"/>
      <c r="F314" s="35"/>
      <c r="G314" s="36"/>
      <c r="H314" s="36"/>
      <c r="I314" s="37"/>
    </row>
    <row r="315" spans="2:9" ht="14.1" customHeight="1" x14ac:dyDescent="0.15">
      <c r="B315" s="26"/>
      <c r="C315" s="27"/>
      <c r="D315" s="27"/>
      <c r="E315" s="28"/>
      <c r="F315" s="29"/>
      <c r="G315" s="30"/>
      <c r="H315" s="30">
        <f t="shared" ref="H315" si="129">ROUNDDOWN(G315*E315,0)</f>
        <v>0</v>
      </c>
      <c r="I315" s="31"/>
    </row>
    <row r="316" spans="2:9" ht="14.1" customHeight="1" x14ac:dyDescent="0.15">
      <c r="B316" s="32"/>
      <c r="C316" s="33"/>
      <c r="D316" s="33"/>
      <c r="E316" s="34"/>
      <c r="F316" s="35"/>
      <c r="G316" s="36"/>
      <c r="H316" s="36"/>
      <c r="I316" s="37"/>
    </row>
    <row r="317" spans="2:9" ht="14.1" customHeight="1" x14ac:dyDescent="0.15">
      <c r="B317" s="26"/>
      <c r="C317" s="27"/>
      <c r="D317" s="27"/>
      <c r="E317" s="28"/>
      <c r="F317" s="29"/>
      <c r="G317" s="30"/>
      <c r="H317" s="30">
        <f t="shared" ref="H317" si="130">ROUNDDOWN(G317*E317,0)</f>
        <v>0</v>
      </c>
      <c r="I317" s="31"/>
    </row>
    <row r="318" spans="2:9" ht="14.1" customHeight="1" x14ac:dyDescent="0.15">
      <c r="B318" s="32"/>
      <c r="C318" s="33"/>
      <c r="D318" s="33"/>
      <c r="E318" s="34"/>
      <c r="F318" s="35"/>
      <c r="G318" s="36"/>
      <c r="H318" s="36"/>
      <c r="I318" s="37"/>
    </row>
    <row r="319" spans="2:9" ht="14.1" customHeight="1" x14ac:dyDescent="0.15">
      <c r="B319" s="26"/>
      <c r="C319" s="27"/>
      <c r="D319" s="27"/>
      <c r="E319" s="28"/>
      <c r="F319" s="29"/>
      <c r="G319" s="30"/>
      <c r="H319" s="30">
        <f t="shared" ref="H319" si="131">ROUNDDOWN(G319*E319,0)</f>
        <v>0</v>
      </c>
      <c r="I319" s="31"/>
    </row>
    <row r="320" spans="2:9" ht="14.1" customHeight="1" x14ac:dyDescent="0.15">
      <c r="B320" s="32"/>
      <c r="C320" s="33"/>
      <c r="D320" s="33"/>
      <c r="E320" s="34"/>
      <c r="F320" s="35"/>
      <c r="G320" s="36"/>
      <c r="H320" s="36"/>
      <c r="I320" s="37"/>
    </row>
    <row r="321" spans="2:9" ht="14.1" customHeight="1" x14ac:dyDescent="0.15">
      <c r="B321" s="26"/>
      <c r="C321" s="27"/>
      <c r="D321" s="27"/>
      <c r="E321" s="28"/>
      <c r="F321" s="29"/>
      <c r="G321" s="30"/>
      <c r="H321" s="30">
        <f t="shared" ref="H321" si="132">ROUNDDOWN(G321*E321,0)</f>
        <v>0</v>
      </c>
      <c r="I321" s="31"/>
    </row>
    <row r="322" spans="2:9" ht="14.1" customHeight="1" x14ac:dyDescent="0.15">
      <c r="B322" s="32"/>
      <c r="C322" s="33"/>
      <c r="D322" s="33"/>
      <c r="E322" s="34"/>
      <c r="F322" s="35"/>
      <c r="G322" s="36"/>
      <c r="H322" s="36"/>
      <c r="I322" s="37"/>
    </row>
    <row r="323" spans="2:9" ht="14.1" customHeight="1" x14ac:dyDescent="0.15">
      <c r="B323" s="26"/>
      <c r="C323" s="27"/>
      <c r="D323" s="27"/>
      <c r="E323" s="28"/>
      <c r="F323" s="29"/>
      <c r="G323" s="30"/>
      <c r="H323" s="30">
        <f t="shared" ref="H323" si="133">ROUNDDOWN(G323*E323,0)</f>
        <v>0</v>
      </c>
      <c r="I323" s="31"/>
    </row>
    <row r="324" spans="2:9" ht="14.1" customHeight="1" x14ac:dyDescent="0.15">
      <c r="B324" s="32"/>
      <c r="C324" s="33"/>
      <c r="D324" s="33"/>
      <c r="E324" s="34"/>
      <c r="F324" s="35"/>
      <c r="G324" s="36"/>
      <c r="H324" s="36"/>
      <c r="I324" s="37"/>
    </row>
    <row r="325" spans="2:9" ht="14.1" customHeight="1" x14ac:dyDescent="0.15">
      <c r="B325" s="26"/>
      <c r="C325" s="27"/>
      <c r="D325" s="27"/>
      <c r="E325" s="28"/>
      <c r="F325" s="29"/>
      <c r="G325" s="30"/>
      <c r="H325" s="30">
        <f t="shared" ref="H325" si="134">ROUNDDOWN(G325*E325,0)</f>
        <v>0</v>
      </c>
      <c r="I325" s="31"/>
    </row>
    <row r="326" spans="2:9" ht="14.1" customHeight="1" x14ac:dyDescent="0.15">
      <c r="B326" s="32"/>
      <c r="C326" s="33"/>
      <c r="D326" s="33"/>
      <c r="E326" s="34"/>
      <c r="F326" s="35"/>
      <c r="G326" s="36"/>
      <c r="H326" s="36"/>
      <c r="I326" s="37"/>
    </row>
    <row r="327" spans="2:9" ht="14.1" customHeight="1" x14ac:dyDescent="0.15">
      <c r="B327" s="26"/>
      <c r="C327" s="29" t="s">
        <v>10</v>
      </c>
      <c r="D327" s="27"/>
      <c r="E327" s="28"/>
      <c r="F327" s="29"/>
      <c r="G327" s="30"/>
      <c r="H327" s="30">
        <f>SUM(H258:H326)</f>
        <v>0</v>
      </c>
      <c r="I327" s="31"/>
    </row>
    <row r="328" spans="2:9" ht="14.1" customHeight="1" x14ac:dyDescent="0.15">
      <c r="B328" s="32"/>
      <c r="C328" s="33"/>
      <c r="D328" s="33"/>
      <c r="E328" s="34"/>
      <c r="F328" s="35"/>
      <c r="G328" s="36"/>
      <c r="H328" s="36"/>
      <c r="I328" s="37"/>
    </row>
    <row r="329" spans="2:9" ht="14.1" customHeight="1" x14ac:dyDescent="0.15">
      <c r="B329" s="17"/>
      <c r="C329" s="19"/>
      <c r="D329" s="19"/>
      <c r="E329" s="20"/>
      <c r="F329" s="21"/>
      <c r="G329" s="40"/>
      <c r="H329" s="40">
        <f t="shared" ref="H329" si="135">ROUNDDOWN(G329*E329,0)</f>
        <v>0</v>
      </c>
      <c r="I329" s="22"/>
    </row>
    <row r="330" spans="2:9" ht="14.1" customHeight="1" x14ac:dyDescent="0.15">
      <c r="B330" s="5"/>
      <c r="C330" s="7" t="str">
        <f>+中科目!$C$115</f>
        <v>塗装改修</v>
      </c>
      <c r="D330" s="7"/>
      <c r="E330" s="8"/>
      <c r="F330" s="9"/>
      <c r="G330" s="24"/>
      <c r="H330" s="24"/>
      <c r="I330" s="10"/>
    </row>
    <row r="331" spans="2:9" ht="14.1" customHeight="1" x14ac:dyDescent="0.15">
      <c r="B331" s="26">
        <f>+中科目!$B$117</f>
        <v>5.0999999999999996</v>
      </c>
      <c r="C331" s="27" t="str">
        <f>+中科目!$C$117</f>
        <v>外部</v>
      </c>
      <c r="D331" s="27"/>
      <c r="E331" s="28"/>
      <c r="F331" s="29"/>
      <c r="G331" s="30"/>
      <c r="H331" s="30">
        <f t="shared" ref="H331" si="136">ROUNDDOWN(G331*E331,0)</f>
        <v>0</v>
      </c>
      <c r="I331" s="31"/>
    </row>
    <row r="332" spans="2:9" ht="14.1" customHeight="1" x14ac:dyDescent="0.15">
      <c r="B332" s="32"/>
      <c r="C332" s="33"/>
      <c r="D332" s="33"/>
      <c r="E332" s="34"/>
      <c r="F332" s="35"/>
      <c r="G332" s="36"/>
      <c r="H332" s="36"/>
      <c r="I332" s="37"/>
    </row>
    <row r="333" spans="2:9" ht="14.1" customHeight="1" x14ac:dyDescent="0.15">
      <c r="B333" s="26"/>
      <c r="C333" s="27"/>
      <c r="D333" s="27"/>
      <c r="E333" s="28"/>
      <c r="F333" s="29"/>
      <c r="G333" s="30"/>
      <c r="H333" s="30">
        <f t="shared" ref="H333" si="137">ROUNDDOWN(G333*E333,0)</f>
        <v>0</v>
      </c>
      <c r="I333" s="31"/>
    </row>
    <row r="334" spans="2:9" ht="14.1" customHeight="1" x14ac:dyDescent="0.15">
      <c r="B334" s="32"/>
      <c r="C334" s="33"/>
      <c r="D334" s="33"/>
      <c r="E334" s="34"/>
      <c r="F334" s="35"/>
      <c r="G334" s="36"/>
      <c r="H334" s="36"/>
      <c r="I334" s="37"/>
    </row>
    <row r="335" spans="2:9" ht="14.1" customHeight="1" x14ac:dyDescent="0.15">
      <c r="B335" s="26"/>
      <c r="C335" s="27" t="s">
        <v>376</v>
      </c>
      <c r="D335" s="27"/>
      <c r="E335" s="28"/>
      <c r="F335" s="29"/>
      <c r="G335" s="30"/>
      <c r="H335" s="30">
        <f t="shared" ref="H335" si="138">ROUNDDOWN(G335*E335,0)</f>
        <v>0</v>
      </c>
      <c r="I335" s="31"/>
    </row>
    <row r="336" spans="2:9" ht="14.1" customHeight="1" x14ac:dyDescent="0.15">
      <c r="B336" s="32"/>
      <c r="C336" s="33"/>
      <c r="D336" s="33" t="s">
        <v>582</v>
      </c>
      <c r="E336" s="34"/>
      <c r="F336" s="35"/>
      <c r="G336" s="36"/>
      <c r="H336" s="36"/>
      <c r="I336" s="37"/>
    </row>
    <row r="337" spans="2:9" ht="14.1" customHeight="1" x14ac:dyDescent="0.15">
      <c r="B337" s="26"/>
      <c r="C337" s="27" t="s">
        <v>378</v>
      </c>
      <c r="D337" s="27" t="s">
        <v>583</v>
      </c>
      <c r="E337" s="28">
        <v>16.600000000000001</v>
      </c>
      <c r="F337" s="29" t="s">
        <v>38</v>
      </c>
      <c r="G337" s="30"/>
      <c r="H337" s="30">
        <f t="shared" ref="H337" si="139">ROUNDDOWN(G337*E337,0)</f>
        <v>0</v>
      </c>
      <c r="I337" s="31"/>
    </row>
    <row r="338" spans="2:9" ht="14.1" customHeight="1" x14ac:dyDescent="0.15">
      <c r="B338" s="32"/>
      <c r="C338" s="33"/>
      <c r="D338" s="33" t="s">
        <v>586</v>
      </c>
      <c r="E338" s="34"/>
      <c r="F338" s="35"/>
      <c r="G338" s="36"/>
      <c r="H338" s="36"/>
      <c r="I338" s="37"/>
    </row>
    <row r="339" spans="2:9" ht="14.1" customHeight="1" x14ac:dyDescent="0.15">
      <c r="B339" s="26"/>
      <c r="C339" s="27" t="s">
        <v>379</v>
      </c>
      <c r="D339" s="27" t="s">
        <v>583</v>
      </c>
      <c r="E339" s="28">
        <v>21.1</v>
      </c>
      <c r="F339" s="29" t="s">
        <v>38</v>
      </c>
      <c r="G339" s="30"/>
      <c r="H339" s="30">
        <f t="shared" ref="H339" si="140">ROUNDDOWN(G339*E339,0)</f>
        <v>0</v>
      </c>
      <c r="I339" s="31"/>
    </row>
    <row r="340" spans="2:9" ht="14.1" customHeight="1" x14ac:dyDescent="0.15">
      <c r="B340" s="32"/>
      <c r="C340" s="33"/>
      <c r="D340" s="33" t="s">
        <v>609</v>
      </c>
      <c r="E340" s="34"/>
      <c r="F340" s="35"/>
      <c r="G340" s="36"/>
      <c r="H340" s="36"/>
      <c r="I340" s="37"/>
    </row>
    <row r="341" spans="2:9" ht="14.1" customHeight="1" x14ac:dyDescent="0.15">
      <c r="B341" s="26"/>
      <c r="C341" s="27" t="s">
        <v>541</v>
      </c>
      <c r="D341" s="27" t="s">
        <v>608</v>
      </c>
      <c r="E341" s="28">
        <v>16.100000000000001</v>
      </c>
      <c r="F341" s="29" t="s">
        <v>38</v>
      </c>
      <c r="G341" s="30"/>
      <c r="H341" s="30">
        <f t="shared" ref="H341" si="141">ROUNDDOWN(G341*E341,0)</f>
        <v>0</v>
      </c>
      <c r="I341" s="31"/>
    </row>
    <row r="342" spans="2:9" ht="14.1" customHeight="1" x14ac:dyDescent="0.15">
      <c r="B342" s="32"/>
      <c r="C342" s="33"/>
      <c r="D342" s="33" t="s">
        <v>647</v>
      </c>
      <c r="E342" s="34"/>
      <c r="F342" s="35"/>
      <c r="G342" s="36"/>
      <c r="H342" s="36"/>
      <c r="I342" s="37"/>
    </row>
    <row r="343" spans="2:9" ht="14.1" customHeight="1" x14ac:dyDescent="0.15">
      <c r="B343" s="26"/>
      <c r="C343" s="27" t="s">
        <v>381</v>
      </c>
      <c r="D343" s="27" t="s">
        <v>585</v>
      </c>
      <c r="E343" s="28">
        <v>9.3000000000000007</v>
      </c>
      <c r="F343" s="29" t="s">
        <v>55</v>
      </c>
      <c r="G343" s="30"/>
      <c r="H343" s="30">
        <f t="shared" ref="H343" si="142">ROUNDDOWN(G343*E343,0)</f>
        <v>0</v>
      </c>
      <c r="I343" s="31"/>
    </row>
    <row r="344" spans="2:9" ht="14.1" customHeight="1" x14ac:dyDescent="0.15">
      <c r="B344" s="32"/>
      <c r="C344" s="33"/>
      <c r="D344" s="33" t="s">
        <v>647</v>
      </c>
      <c r="E344" s="34"/>
      <c r="F344" s="35"/>
      <c r="G344" s="36"/>
      <c r="H344" s="36"/>
      <c r="I344" s="37"/>
    </row>
    <row r="345" spans="2:9" ht="14.1" customHeight="1" x14ac:dyDescent="0.15">
      <c r="B345" s="26"/>
      <c r="C345" s="27" t="s">
        <v>382</v>
      </c>
      <c r="D345" s="27" t="s">
        <v>585</v>
      </c>
      <c r="E345" s="28">
        <v>9.9</v>
      </c>
      <c r="F345" s="29" t="s">
        <v>55</v>
      </c>
      <c r="G345" s="30"/>
      <c r="H345" s="30">
        <f t="shared" ref="H345" si="143">ROUNDDOWN(G345*E345,0)</f>
        <v>0</v>
      </c>
      <c r="I345" s="31"/>
    </row>
    <row r="346" spans="2:9" ht="14.1" customHeight="1" x14ac:dyDescent="0.15">
      <c r="B346" s="32"/>
      <c r="C346" s="33"/>
      <c r="D346" s="33"/>
      <c r="E346" s="34"/>
      <c r="F346" s="35"/>
      <c r="G346" s="36"/>
      <c r="H346" s="36"/>
      <c r="I346" s="37"/>
    </row>
    <row r="347" spans="2:9" ht="14.1" customHeight="1" x14ac:dyDescent="0.15">
      <c r="B347" s="26"/>
      <c r="C347" s="27"/>
      <c r="D347" s="27"/>
      <c r="E347" s="28"/>
      <c r="F347" s="29"/>
      <c r="G347" s="30"/>
      <c r="H347" s="30">
        <f t="shared" ref="H347" si="144">ROUNDDOWN(G347*E347,0)</f>
        <v>0</v>
      </c>
      <c r="I347" s="31"/>
    </row>
    <row r="348" spans="2:9" ht="14.1" customHeight="1" x14ac:dyDescent="0.15">
      <c r="B348" s="32"/>
      <c r="C348" s="33"/>
      <c r="D348" s="33"/>
      <c r="E348" s="34"/>
      <c r="F348" s="35"/>
      <c r="G348" s="36"/>
      <c r="H348" s="36"/>
      <c r="I348" s="37"/>
    </row>
    <row r="349" spans="2:9" ht="14.1" customHeight="1" x14ac:dyDescent="0.15">
      <c r="B349" s="26"/>
      <c r="C349" s="27"/>
      <c r="D349" s="27"/>
      <c r="E349" s="28"/>
      <c r="F349" s="29"/>
      <c r="G349" s="30"/>
      <c r="H349" s="30">
        <f t="shared" ref="H349" si="145">ROUNDDOWN(G349*E349,0)</f>
        <v>0</v>
      </c>
      <c r="I349" s="31"/>
    </row>
    <row r="350" spans="2:9" ht="14.1" customHeight="1" x14ac:dyDescent="0.15">
      <c r="B350" s="32"/>
      <c r="C350" s="33"/>
      <c r="D350" s="33"/>
      <c r="E350" s="34"/>
      <c r="F350" s="35"/>
      <c r="G350" s="36"/>
      <c r="H350" s="36"/>
      <c r="I350" s="37"/>
    </row>
    <row r="351" spans="2:9" ht="14.1" customHeight="1" x14ac:dyDescent="0.15">
      <c r="B351" s="26"/>
      <c r="C351" s="27"/>
      <c r="D351" s="27"/>
      <c r="E351" s="28"/>
      <c r="F351" s="29"/>
      <c r="G351" s="30"/>
      <c r="H351" s="30">
        <f t="shared" ref="H351" si="146">ROUNDDOWN(G351*E351,0)</f>
        <v>0</v>
      </c>
      <c r="I351" s="31"/>
    </row>
    <row r="352" spans="2:9" ht="14.1" customHeight="1" x14ac:dyDescent="0.15">
      <c r="B352" s="32"/>
      <c r="C352" s="33"/>
      <c r="D352" s="33"/>
      <c r="E352" s="34"/>
      <c r="F352" s="35"/>
      <c r="G352" s="36"/>
      <c r="H352" s="36"/>
      <c r="I352" s="37"/>
    </row>
    <row r="353" spans="2:9" ht="14.1" customHeight="1" x14ac:dyDescent="0.15">
      <c r="B353" s="26"/>
      <c r="C353" s="27"/>
      <c r="D353" s="27"/>
      <c r="E353" s="28"/>
      <c r="F353" s="29"/>
      <c r="G353" s="30"/>
      <c r="H353" s="30">
        <f t="shared" ref="H353" si="147">ROUNDDOWN(G353*E353,0)</f>
        <v>0</v>
      </c>
      <c r="I353" s="31"/>
    </row>
    <row r="354" spans="2:9" ht="14.1" customHeight="1" x14ac:dyDescent="0.15">
      <c r="B354" s="32"/>
      <c r="C354" s="33"/>
      <c r="D354" s="33"/>
      <c r="E354" s="34"/>
      <c r="F354" s="35"/>
      <c r="G354" s="36"/>
      <c r="H354" s="36"/>
      <c r="I354" s="37"/>
    </row>
    <row r="355" spans="2:9" ht="14.1" customHeight="1" x14ac:dyDescent="0.15">
      <c r="B355" s="26"/>
      <c r="C355" s="27"/>
      <c r="D355" s="27"/>
      <c r="E355" s="28"/>
      <c r="F355" s="29"/>
      <c r="G355" s="30"/>
      <c r="H355" s="30">
        <f t="shared" ref="H355" si="148">ROUNDDOWN(G355*E355,0)</f>
        <v>0</v>
      </c>
      <c r="I355" s="31"/>
    </row>
    <row r="356" spans="2:9" ht="14.1" customHeight="1" x14ac:dyDescent="0.15">
      <c r="B356" s="32"/>
      <c r="C356" s="33"/>
      <c r="D356" s="33"/>
      <c r="E356" s="34"/>
      <c r="F356" s="35"/>
      <c r="G356" s="36"/>
      <c r="H356" s="36"/>
      <c r="I356" s="37"/>
    </row>
    <row r="357" spans="2:9" ht="14.1" customHeight="1" x14ac:dyDescent="0.15">
      <c r="B357" s="26"/>
      <c r="C357" s="27"/>
      <c r="D357" s="27"/>
      <c r="E357" s="28"/>
      <c r="F357" s="29"/>
      <c r="G357" s="30"/>
      <c r="H357" s="30">
        <f t="shared" ref="H357" si="149">ROUNDDOWN(G357*E357,0)</f>
        <v>0</v>
      </c>
      <c r="I357" s="31"/>
    </row>
    <row r="358" spans="2:9" ht="14.1" customHeight="1" x14ac:dyDescent="0.15">
      <c r="B358" s="32"/>
      <c r="C358" s="33"/>
      <c r="D358" s="33"/>
      <c r="E358" s="34"/>
      <c r="F358" s="35"/>
      <c r="G358" s="36"/>
      <c r="H358" s="36"/>
      <c r="I358" s="37"/>
    </row>
    <row r="359" spans="2:9" ht="14.1" customHeight="1" x14ac:dyDescent="0.15">
      <c r="B359" s="26"/>
      <c r="C359" s="27"/>
      <c r="D359" s="27"/>
      <c r="E359" s="28"/>
      <c r="F359" s="29"/>
      <c r="G359" s="30"/>
      <c r="H359" s="30">
        <f t="shared" ref="H359" si="150">ROUNDDOWN(G359*E359,0)</f>
        <v>0</v>
      </c>
      <c r="I359" s="31"/>
    </row>
    <row r="360" spans="2:9" ht="14.1" customHeight="1" x14ac:dyDescent="0.15">
      <c r="B360" s="32"/>
      <c r="C360" s="33"/>
      <c r="D360" s="33"/>
      <c r="E360" s="34"/>
      <c r="F360" s="35"/>
      <c r="G360" s="36"/>
      <c r="H360" s="36"/>
      <c r="I360" s="37"/>
    </row>
    <row r="361" spans="2:9" ht="14.1" customHeight="1" x14ac:dyDescent="0.15">
      <c r="B361" s="26"/>
      <c r="C361" s="27"/>
      <c r="D361" s="27"/>
      <c r="E361" s="28"/>
      <c r="F361" s="29"/>
      <c r="G361" s="30"/>
      <c r="H361" s="30">
        <f t="shared" ref="H361" si="151">ROUNDDOWN(G361*E361,0)</f>
        <v>0</v>
      </c>
      <c r="I361" s="31"/>
    </row>
    <row r="362" spans="2:9" ht="14.1" customHeight="1" x14ac:dyDescent="0.15">
      <c r="B362" s="32"/>
      <c r="C362" s="33"/>
      <c r="D362" s="33"/>
      <c r="E362" s="34"/>
      <c r="F362" s="35"/>
      <c r="G362" s="36"/>
      <c r="H362" s="36"/>
      <c r="I362" s="37"/>
    </row>
    <row r="363" spans="2:9" ht="14.1" customHeight="1" x14ac:dyDescent="0.15">
      <c r="B363" s="26"/>
      <c r="C363" s="29" t="s">
        <v>10</v>
      </c>
      <c r="D363" s="27"/>
      <c r="E363" s="28"/>
      <c r="F363" s="29"/>
      <c r="G363" s="30"/>
      <c r="H363" s="30">
        <f>SUM(H330:H362)</f>
        <v>0</v>
      </c>
      <c r="I363" s="31"/>
    </row>
    <row r="364" spans="2:9" ht="14.1" customHeight="1" x14ac:dyDescent="0.15">
      <c r="B364" s="32"/>
      <c r="C364" s="33"/>
      <c r="D364" s="33"/>
      <c r="E364" s="34"/>
      <c r="F364" s="35"/>
      <c r="G364" s="36"/>
      <c r="H364" s="36"/>
      <c r="I364" s="37"/>
    </row>
    <row r="365" spans="2:9" ht="14.1" customHeight="1" x14ac:dyDescent="0.15">
      <c r="B365" s="17"/>
      <c r="C365" s="19"/>
      <c r="D365" s="19"/>
      <c r="E365" s="20"/>
      <c r="F365" s="21"/>
      <c r="G365" s="40"/>
      <c r="H365" s="40">
        <f t="shared" ref="H365" si="152">ROUNDDOWN(G365*E365,0)</f>
        <v>0</v>
      </c>
      <c r="I365" s="22"/>
    </row>
    <row r="366" spans="2:9" ht="14.1" customHeight="1" x14ac:dyDescent="0.15">
      <c r="B366" s="5"/>
      <c r="C366" s="7" t="str">
        <f>+中科目!$C$115</f>
        <v>塗装改修</v>
      </c>
      <c r="D366" s="7"/>
      <c r="E366" s="8"/>
      <c r="F366" s="9"/>
      <c r="G366" s="24"/>
      <c r="H366" s="24"/>
      <c r="I366" s="10"/>
    </row>
    <row r="367" spans="2:9" ht="14.1" customHeight="1" x14ac:dyDescent="0.15">
      <c r="B367" s="26">
        <f>+中科目!$B$119</f>
        <v>5.2</v>
      </c>
      <c r="C367" s="27" t="str">
        <f>+中科目!$C$119</f>
        <v>内部</v>
      </c>
      <c r="D367" s="27"/>
      <c r="E367" s="28"/>
      <c r="F367" s="29"/>
      <c r="G367" s="30"/>
      <c r="H367" s="30">
        <f t="shared" ref="H367" si="153">ROUNDDOWN(G367*E367,0)</f>
        <v>0</v>
      </c>
      <c r="I367" s="31"/>
    </row>
    <row r="368" spans="2:9" ht="14.1" customHeight="1" x14ac:dyDescent="0.15">
      <c r="B368" s="32"/>
      <c r="C368" s="33"/>
      <c r="D368" s="33"/>
      <c r="E368" s="34"/>
      <c r="F368" s="35"/>
      <c r="G368" s="36"/>
      <c r="H368" s="36"/>
      <c r="I368" s="37"/>
    </row>
    <row r="369" spans="2:9" ht="14.1" customHeight="1" x14ac:dyDescent="0.15">
      <c r="B369" s="26"/>
      <c r="C369" s="27"/>
      <c r="D369" s="27"/>
      <c r="E369" s="28"/>
      <c r="F369" s="29"/>
      <c r="G369" s="30"/>
      <c r="H369" s="30">
        <f t="shared" ref="H369" si="154">ROUNDDOWN(G369*E369,0)</f>
        <v>0</v>
      </c>
      <c r="I369" s="31"/>
    </row>
    <row r="370" spans="2:9" ht="14.1" customHeight="1" x14ac:dyDescent="0.15">
      <c r="B370" s="32"/>
      <c r="C370" s="33"/>
      <c r="D370" s="33"/>
      <c r="E370" s="34"/>
      <c r="F370" s="35"/>
      <c r="G370" s="36"/>
      <c r="H370" s="36"/>
      <c r="I370" s="37"/>
    </row>
    <row r="371" spans="2:9" ht="14.1" customHeight="1" x14ac:dyDescent="0.15">
      <c r="B371" s="26"/>
      <c r="C371" s="27" t="s">
        <v>368</v>
      </c>
      <c r="D371" s="27"/>
      <c r="E371" s="28"/>
      <c r="F371" s="29"/>
      <c r="G371" s="30"/>
      <c r="H371" s="30">
        <f t="shared" ref="H371" si="155">ROUNDDOWN(G371*E371,0)</f>
        <v>0</v>
      </c>
      <c r="I371" s="31"/>
    </row>
    <row r="372" spans="2:9" ht="14.1" customHeight="1" x14ac:dyDescent="0.15">
      <c r="B372" s="32"/>
      <c r="C372" s="33"/>
      <c r="D372" s="33" t="s">
        <v>587</v>
      </c>
      <c r="E372" s="34"/>
      <c r="F372" s="35"/>
      <c r="G372" s="36"/>
      <c r="H372" s="36"/>
      <c r="I372" s="37"/>
    </row>
    <row r="373" spans="2:9" ht="14.1" customHeight="1" x14ac:dyDescent="0.15">
      <c r="B373" s="26"/>
      <c r="C373" s="27" t="s">
        <v>391</v>
      </c>
      <c r="D373" s="27" t="s">
        <v>588</v>
      </c>
      <c r="E373" s="28">
        <v>22.3</v>
      </c>
      <c r="F373" s="29" t="s">
        <v>55</v>
      </c>
      <c r="G373" s="30"/>
      <c r="H373" s="30">
        <f t="shared" ref="H373" si="156">ROUNDDOWN(G373*E373,0)</f>
        <v>0</v>
      </c>
      <c r="I373" s="31"/>
    </row>
    <row r="374" spans="2:9" ht="14.1" customHeight="1" x14ac:dyDescent="0.15">
      <c r="B374" s="32"/>
      <c r="C374" s="33"/>
      <c r="D374" s="33" t="s">
        <v>587</v>
      </c>
      <c r="E374" s="34"/>
      <c r="F374" s="35"/>
      <c r="G374" s="36"/>
      <c r="H374" s="36"/>
      <c r="I374" s="37"/>
    </row>
    <row r="375" spans="2:9" ht="14.1" customHeight="1" x14ac:dyDescent="0.15">
      <c r="B375" s="26"/>
      <c r="C375" s="27" t="s">
        <v>392</v>
      </c>
      <c r="D375" s="27" t="s">
        <v>588</v>
      </c>
      <c r="E375" s="28">
        <v>45.1</v>
      </c>
      <c r="F375" s="29" t="s">
        <v>55</v>
      </c>
      <c r="G375" s="30"/>
      <c r="H375" s="30">
        <f t="shared" ref="H375" si="157">ROUNDDOWN(G375*E375,0)</f>
        <v>0</v>
      </c>
      <c r="I375" s="31"/>
    </row>
    <row r="376" spans="2:9" ht="14.1" customHeight="1" x14ac:dyDescent="0.15">
      <c r="B376" s="32"/>
      <c r="C376" s="33"/>
      <c r="D376" s="33"/>
      <c r="E376" s="34"/>
      <c r="F376" s="35"/>
      <c r="G376" s="36"/>
      <c r="H376" s="36"/>
      <c r="I376" s="37"/>
    </row>
    <row r="377" spans="2:9" ht="14.1" customHeight="1" x14ac:dyDescent="0.15">
      <c r="B377" s="26"/>
      <c r="C377" s="27"/>
      <c r="D377" s="27"/>
      <c r="E377" s="28"/>
      <c r="F377" s="29"/>
      <c r="G377" s="30"/>
      <c r="H377" s="30">
        <f t="shared" ref="H377" si="158">ROUNDDOWN(G377*E377,0)</f>
        <v>0</v>
      </c>
      <c r="I377" s="31"/>
    </row>
    <row r="378" spans="2:9" ht="14.1" customHeight="1" x14ac:dyDescent="0.15">
      <c r="B378" s="32"/>
      <c r="C378" s="33"/>
      <c r="D378" s="33"/>
      <c r="E378" s="34"/>
      <c r="F378" s="35"/>
      <c r="G378" s="36"/>
      <c r="H378" s="36"/>
      <c r="I378" s="37"/>
    </row>
    <row r="379" spans="2:9" ht="14.1" customHeight="1" x14ac:dyDescent="0.15">
      <c r="B379" s="26"/>
      <c r="C379" s="27" t="s">
        <v>376</v>
      </c>
      <c r="D379" s="27"/>
      <c r="E379" s="28"/>
      <c r="F379" s="29"/>
      <c r="G379" s="30"/>
      <c r="H379" s="30">
        <f t="shared" ref="H379" si="159">ROUNDDOWN(G379*E379,0)</f>
        <v>0</v>
      </c>
      <c r="I379" s="31"/>
    </row>
    <row r="380" spans="2:9" ht="14.1" customHeight="1" x14ac:dyDescent="0.15">
      <c r="B380" s="32"/>
      <c r="C380" s="33"/>
      <c r="D380" s="33" t="s">
        <v>587</v>
      </c>
      <c r="E380" s="34"/>
      <c r="F380" s="35"/>
      <c r="G380" s="36"/>
      <c r="H380" s="36"/>
      <c r="I380" s="37"/>
    </row>
    <row r="381" spans="2:9" ht="14.1" customHeight="1" x14ac:dyDescent="0.15">
      <c r="B381" s="26"/>
      <c r="C381" s="27" t="s">
        <v>400</v>
      </c>
      <c r="D381" s="27" t="s">
        <v>583</v>
      </c>
      <c r="E381" s="28">
        <v>0.9</v>
      </c>
      <c r="F381" s="29" t="s">
        <v>38</v>
      </c>
      <c r="G381" s="30"/>
      <c r="H381" s="30">
        <f t="shared" ref="H381" si="160">ROUNDDOWN(G381*E381,0)</f>
        <v>0</v>
      </c>
      <c r="I381" s="31"/>
    </row>
    <row r="382" spans="2:9" ht="14.1" customHeight="1" x14ac:dyDescent="0.15">
      <c r="B382" s="32"/>
      <c r="C382" s="33"/>
      <c r="D382" s="33" t="s">
        <v>587</v>
      </c>
      <c r="E382" s="34"/>
      <c r="F382" s="35"/>
      <c r="G382" s="36"/>
      <c r="H382" s="36"/>
      <c r="I382" s="37"/>
    </row>
    <row r="383" spans="2:9" ht="14.1" customHeight="1" x14ac:dyDescent="0.15">
      <c r="B383" s="26"/>
      <c r="C383" s="27" t="s">
        <v>402</v>
      </c>
      <c r="D383" s="27" t="s">
        <v>583</v>
      </c>
      <c r="E383" s="28">
        <v>26.3</v>
      </c>
      <c r="F383" s="29" t="s">
        <v>38</v>
      </c>
      <c r="G383" s="30"/>
      <c r="H383" s="30">
        <f t="shared" ref="H383" si="161">ROUNDDOWN(G383*E383,0)</f>
        <v>0</v>
      </c>
      <c r="I383" s="31"/>
    </row>
    <row r="384" spans="2:9" ht="14.1" customHeight="1" x14ac:dyDescent="0.15">
      <c r="B384" s="32"/>
      <c r="C384" s="33"/>
      <c r="D384" s="33" t="s">
        <v>587</v>
      </c>
      <c r="E384" s="34"/>
      <c r="F384" s="35"/>
      <c r="G384" s="36"/>
      <c r="H384" s="36"/>
      <c r="I384" s="37"/>
    </row>
    <row r="385" spans="2:9" ht="14.1" customHeight="1" x14ac:dyDescent="0.15">
      <c r="B385" s="26"/>
      <c r="C385" s="27" t="s">
        <v>403</v>
      </c>
      <c r="D385" s="27" t="s">
        <v>583</v>
      </c>
      <c r="E385" s="28">
        <v>33.9</v>
      </c>
      <c r="F385" s="29" t="s">
        <v>38</v>
      </c>
      <c r="G385" s="30"/>
      <c r="H385" s="30">
        <f t="shared" ref="H385" si="162">ROUNDDOWN(G385*E385,0)</f>
        <v>0</v>
      </c>
      <c r="I385" s="31"/>
    </row>
    <row r="386" spans="2:9" ht="14.1" customHeight="1" x14ac:dyDescent="0.15">
      <c r="B386" s="32"/>
      <c r="C386" s="33"/>
      <c r="D386" s="33" t="s">
        <v>586</v>
      </c>
      <c r="E386" s="34"/>
      <c r="F386" s="35"/>
      <c r="G386" s="36"/>
      <c r="H386" s="36"/>
      <c r="I386" s="37"/>
    </row>
    <row r="387" spans="2:9" ht="14.1" customHeight="1" x14ac:dyDescent="0.15">
      <c r="B387" s="26"/>
      <c r="C387" s="27" t="s">
        <v>542</v>
      </c>
      <c r="D387" s="27" t="s">
        <v>583</v>
      </c>
      <c r="E387" s="28">
        <v>14.1</v>
      </c>
      <c r="F387" s="29" t="s">
        <v>38</v>
      </c>
      <c r="G387" s="30"/>
      <c r="H387" s="30">
        <f t="shared" ref="H387" si="163">ROUNDDOWN(G387*E387,0)</f>
        <v>0</v>
      </c>
      <c r="I387" s="31"/>
    </row>
    <row r="388" spans="2:9" ht="14.1" customHeight="1" x14ac:dyDescent="0.15">
      <c r="B388" s="32"/>
      <c r="C388" s="33"/>
      <c r="D388" s="33"/>
      <c r="E388" s="34"/>
      <c r="F388" s="35"/>
      <c r="G388" s="36"/>
      <c r="H388" s="36"/>
      <c r="I388" s="37"/>
    </row>
    <row r="389" spans="2:9" ht="14.1" customHeight="1" x14ac:dyDescent="0.15">
      <c r="B389" s="26"/>
      <c r="C389" s="27"/>
      <c r="D389" s="27"/>
      <c r="E389" s="28"/>
      <c r="F389" s="29"/>
      <c r="G389" s="30"/>
      <c r="H389" s="30">
        <f t="shared" ref="H389" si="164">ROUNDDOWN(G389*E389,0)</f>
        <v>0</v>
      </c>
      <c r="I389" s="31"/>
    </row>
    <row r="390" spans="2:9" ht="14.1" customHeight="1" x14ac:dyDescent="0.15">
      <c r="B390" s="32"/>
      <c r="C390" s="33"/>
      <c r="D390" s="33"/>
      <c r="E390" s="34"/>
      <c r="F390" s="35"/>
      <c r="G390" s="36"/>
      <c r="H390" s="36"/>
      <c r="I390" s="37"/>
    </row>
    <row r="391" spans="2:9" ht="14.1" customHeight="1" x14ac:dyDescent="0.15">
      <c r="B391" s="26"/>
      <c r="C391" s="27"/>
      <c r="D391" s="27"/>
      <c r="E391" s="28"/>
      <c r="F391" s="29"/>
      <c r="G391" s="30"/>
      <c r="H391" s="30">
        <f t="shared" ref="H391" si="165">ROUNDDOWN(G391*E391,0)</f>
        <v>0</v>
      </c>
      <c r="I391" s="31"/>
    </row>
    <row r="392" spans="2:9" ht="14.1" customHeight="1" x14ac:dyDescent="0.15">
      <c r="B392" s="32"/>
      <c r="C392" s="33"/>
      <c r="D392" s="33"/>
      <c r="E392" s="34"/>
      <c r="F392" s="35"/>
      <c r="G392" s="36"/>
      <c r="H392" s="36"/>
      <c r="I392" s="37"/>
    </row>
    <row r="393" spans="2:9" ht="14.1" customHeight="1" x14ac:dyDescent="0.15">
      <c r="B393" s="26"/>
      <c r="C393" s="27"/>
      <c r="D393" s="27"/>
      <c r="E393" s="28"/>
      <c r="F393" s="29"/>
      <c r="G393" s="30"/>
      <c r="H393" s="30">
        <f t="shared" ref="H393" si="166">ROUNDDOWN(G393*E393,0)</f>
        <v>0</v>
      </c>
      <c r="I393" s="31"/>
    </row>
    <row r="394" spans="2:9" ht="14.1" customHeight="1" x14ac:dyDescent="0.15">
      <c r="B394" s="32"/>
      <c r="C394" s="33"/>
      <c r="D394" s="33"/>
      <c r="E394" s="34"/>
      <c r="F394" s="35"/>
      <c r="G394" s="36"/>
      <c r="H394" s="36"/>
      <c r="I394" s="37"/>
    </row>
    <row r="395" spans="2:9" ht="14.1" customHeight="1" x14ac:dyDescent="0.15">
      <c r="B395" s="26"/>
      <c r="C395" s="27"/>
      <c r="D395" s="27"/>
      <c r="E395" s="28"/>
      <c r="F395" s="29"/>
      <c r="G395" s="30"/>
      <c r="H395" s="30">
        <f t="shared" ref="H395" si="167">ROUNDDOWN(G395*E395,0)</f>
        <v>0</v>
      </c>
      <c r="I395" s="31"/>
    </row>
    <row r="396" spans="2:9" ht="14.1" customHeight="1" x14ac:dyDescent="0.15">
      <c r="B396" s="32"/>
      <c r="C396" s="33"/>
      <c r="D396" s="33"/>
      <c r="E396" s="34"/>
      <c r="F396" s="35"/>
      <c r="G396" s="36"/>
      <c r="H396" s="36"/>
      <c r="I396" s="37"/>
    </row>
    <row r="397" spans="2:9" ht="14.1" customHeight="1" x14ac:dyDescent="0.15">
      <c r="B397" s="26"/>
      <c r="C397" s="27"/>
      <c r="D397" s="27"/>
      <c r="E397" s="28"/>
      <c r="F397" s="29"/>
      <c r="G397" s="30"/>
      <c r="H397" s="30">
        <f t="shared" ref="H397" si="168">ROUNDDOWN(G397*E397,0)</f>
        <v>0</v>
      </c>
      <c r="I397" s="31"/>
    </row>
    <row r="398" spans="2:9" ht="14.1" customHeight="1" x14ac:dyDescent="0.15">
      <c r="B398" s="32"/>
      <c r="C398" s="33"/>
      <c r="D398" s="33"/>
      <c r="E398" s="34"/>
      <c r="F398" s="35"/>
      <c r="G398" s="36"/>
      <c r="H398" s="36"/>
      <c r="I398" s="37"/>
    </row>
    <row r="399" spans="2:9" ht="14.1" customHeight="1" x14ac:dyDescent="0.15">
      <c r="B399" s="26"/>
      <c r="C399" s="29" t="s">
        <v>10</v>
      </c>
      <c r="D399" s="27"/>
      <c r="E399" s="28"/>
      <c r="F399" s="29"/>
      <c r="G399" s="30"/>
      <c r="H399" s="30">
        <f>SUM(H366:H398)</f>
        <v>0</v>
      </c>
      <c r="I399" s="31"/>
    </row>
    <row r="400" spans="2:9" ht="14.1" customHeight="1" x14ac:dyDescent="0.15">
      <c r="B400" s="32"/>
      <c r="C400" s="33"/>
      <c r="D400" s="33"/>
      <c r="E400" s="34"/>
      <c r="F400" s="35"/>
      <c r="G400" s="36"/>
      <c r="H400" s="36"/>
      <c r="I400" s="37"/>
    </row>
    <row r="401" spans="2:9" ht="14.1" customHeight="1" x14ac:dyDescent="0.15">
      <c r="B401" s="17"/>
      <c r="C401" s="19"/>
      <c r="D401" s="19"/>
      <c r="E401" s="20"/>
      <c r="F401" s="21"/>
      <c r="G401" s="40"/>
      <c r="H401" s="40">
        <f t="shared" ref="H401" si="169">ROUNDDOWN(G401*E401,0)</f>
        <v>0</v>
      </c>
      <c r="I401" s="22"/>
    </row>
    <row r="402" spans="2:9" ht="14.1" customHeight="1" x14ac:dyDescent="0.15">
      <c r="B402" s="5"/>
      <c r="C402" s="7" t="str">
        <f>+中科目!$C$123</f>
        <v>躯体改修</v>
      </c>
      <c r="D402" s="7"/>
      <c r="E402" s="8"/>
      <c r="F402" s="9"/>
      <c r="G402" s="24"/>
      <c r="H402" s="24"/>
      <c r="I402" s="10"/>
    </row>
    <row r="403" spans="2:9" ht="14.1" customHeight="1" x14ac:dyDescent="0.15">
      <c r="B403" s="26">
        <f>+中科目!$B$125</f>
        <v>6.1</v>
      </c>
      <c r="C403" s="27" t="str">
        <f>+中科目!$C$125</f>
        <v>撤去</v>
      </c>
      <c r="D403" s="27"/>
      <c r="E403" s="28"/>
      <c r="F403" s="29"/>
      <c r="G403" s="30"/>
      <c r="H403" s="30">
        <f t="shared" ref="H403" si="170">ROUNDDOWN(G403*E403,0)</f>
        <v>0</v>
      </c>
      <c r="I403" s="31"/>
    </row>
    <row r="404" spans="2:9" ht="14.1" customHeight="1" x14ac:dyDescent="0.15">
      <c r="B404" s="32"/>
      <c r="C404" s="33"/>
      <c r="D404" s="33"/>
      <c r="E404" s="34"/>
      <c r="F404" s="35"/>
      <c r="G404" s="36"/>
      <c r="H404" s="36"/>
      <c r="I404" s="37"/>
    </row>
    <row r="405" spans="2:9" ht="14.1" customHeight="1" x14ac:dyDescent="0.15">
      <c r="B405" s="26"/>
      <c r="C405" s="27"/>
      <c r="D405" s="27"/>
      <c r="E405" s="28"/>
      <c r="F405" s="29"/>
      <c r="G405" s="30"/>
      <c r="H405" s="30">
        <f t="shared" ref="H405" si="171">ROUNDDOWN(G405*E405,0)</f>
        <v>0</v>
      </c>
      <c r="I405" s="31"/>
    </row>
    <row r="406" spans="2:9" ht="14.1" customHeight="1" x14ac:dyDescent="0.15">
      <c r="B406" s="32"/>
      <c r="C406" s="33"/>
      <c r="D406" s="33"/>
      <c r="E406" s="34"/>
      <c r="F406" s="35"/>
      <c r="G406" s="36"/>
      <c r="H406" s="36"/>
      <c r="I406" s="37"/>
    </row>
    <row r="407" spans="2:9" ht="14.1" customHeight="1" x14ac:dyDescent="0.15">
      <c r="B407" s="26"/>
      <c r="C407" s="27" t="s">
        <v>425</v>
      </c>
      <c r="D407" s="27"/>
      <c r="E407" s="28">
        <v>4.7</v>
      </c>
      <c r="F407" s="29" t="s">
        <v>38</v>
      </c>
      <c r="G407" s="30"/>
      <c r="H407" s="30">
        <f t="shared" ref="H407" si="172">ROUNDDOWN(G407*E407,0)</f>
        <v>0</v>
      </c>
      <c r="I407" s="31"/>
    </row>
    <row r="408" spans="2:9" ht="14.1" customHeight="1" x14ac:dyDescent="0.15">
      <c r="B408" s="32"/>
      <c r="C408" s="33"/>
      <c r="D408" s="33"/>
      <c r="E408" s="34"/>
      <c r="F408" s="35"/>
      <c r="G408" s="36"/>
      <c r="H408" s="36"/>
      <c r="I408" s="37"/>
    </row>
    <row r="409" spans="2:9" ht="14.1" customHeight="1" x14ac:dyDescent="0.15">
      <c r="B409" s="26"/>
      <c r="C409" s="27"/>
      <c r="D409" s="27"/>
      <c r="E409" s="28"/>
      <c r="F409" s="29"/>
      <c r="G409" s="30"/>
      <c r="H409" s="30">
        <f t="shared" ref="H409" si="173">ROUNDDOWN(G409*E409,0)</f>
        <v>0</v>
      </c>
      <c r="I409" s="31"/>
    </row>
    <row r="410" spans="2:9" ht="14.1" customHeight="1" x14ac:dyDescent="0.15">
      <c r="B410" s="32"/>
      <c r="C410" s="33"/>
      <c r="D410" s="33"/>
      <c r="E410" s="34"/>
      <c r="F410" s="35"/>
      <c r="G410" s="36"/>
      <c r="H410" s="36"/>
      <c r="I410" s="37"/>
    </row>
    <row r="411" spans="2:9" ht="14.1" customHeight="1" x14ac:dyDescent="0.15">
      <c r="B411" s="26"/>
      <c r="C411" s="27"/>
      <c r="D411" s="27"/>
      <c r="E411" s="28"/>
      <c r="F411" s="29"/>
      <c r="G411" s="30"/>
      <c r="H411" s="30">
        <f t="shared" ref="H411" si="174">ROUNDDOWN(G411*E411,0)</f>
        <v>0</v>
      </c>
      <c r="I411" s="31"/>
    </row>
    <row r="412" spans="2:9" ht="14.1" customHeight="1" x14ac:dyDescent="0.15">
      <c r="B412" s="32"/>
      <c r="C412" s="33"/>
      <c r="D412" s="33"/>
      <c r="E412" s="34"/>
      <c r="F412" s="35"/>
      <c r="G412" s="36"/>
      <c r="H412" s="36"/>
      <c r="I412" s="37"/>
    </row>
    <row r="413" spans="2:9" ht="14.1" customHeight="1" x14ac:dyDescent="0.15">
      <c r="B413" s="26"/>
      <c r="C413" s="27"/>
      <c r="D413" s="27"/>
      <c r="E413" s="28"/>
      <c r="F413" s="29"/>
      <c r="G413" s="30"/>
      <c r="H413" s="30">
        <f t="shared" ref="H413" si="175">ROUNDDOWN(G413*E413,0)</f>
        <v>0</v>
      </c>
      <c r="I413" s="31"/>
    </row>
    <row r="414" spans="2:9" ht="14.1" customHeight="1" x14ac:dyDescent="0.15">
      <c r="B414" s="32"/>
      <c r="C414" s="33"/>
      <c r="D414" s="33"/>
      <c r="E414" s="34"/>
      <c r="F414" s="35"/>
      <c r="G414" s="36"/>
      <c r="H414" s="36"/>
      <c r="I414" s="37"/>
    </row>
    <row r="415" spans="2:9" ht="14.1" customHeight="1" x14ac:dyDescent="0.15">
      <c r="B415" s="26"/>
      <c r="C415" s="27"/>
      <c r="D415" s="27"/>
      <c r="E415" s="28"/>
      <c r="F415" s="29"/>
      <c r="G415" s="30"/>
      <c r="H415" s="30">
        <f t="shared" ref="H415" si="176">ROUNDDOWN(G415*E415,0)</f>
        <v>0</v>
      </c>
      <c r="I415" s="31"/>
    </row>
    <row r="416" spans="2:9" ht="14.1" customHeight="1" x14ac:dyDescent="0.15">
      <c r="B416" s="32"/>
      <c r="C416" s="33"/>
      <c r="D416" s="33"/>
      <c r="E416" s="34"/>
      <c r="F416" s="35"/>
      <c r="G416" s="36"/>
      <c r="H416" s="36"/>
      <c r="I416" s="37"/>
    </row>
    <row r="417" spans="2:9" ht="14.1" customHeight="1" x14ac:dyDescent="0.15">
      <c r="B417" s="26"/>
      <c r="C417" s="27"/>
      <c r="D417" s="27"/>
      <c r="E417" s="28"/>
      <c r="F417" s="29"/>
      <c r="G417" s="30"/>
      <c r="H417" s="30">
        <f t="shared" ref="H417" si="177">ROUNDDOWN(G417*E417,0)</f>
        <v>0</v>
      </c>
      <c r="I417" s="31"/>
    </row>
    <row r="418" spans="2:9" ht="14.1" customHeight="1" x14ac:dyDescent="0.15">
      <c r="B418" s="32"/>
      <c r="C418" s="33"/>
      <c r="D418" s="33"/>
      <c r="E418" s="34"/>
      <c r="F418" s="35"/>
      <c r="G418" s="36"/>
      <c r="H418" s="36"/>
      <c r="I418" s="37"/>
    </row>
    <row r="419" spans="2:9" ht="14.1" customHeight="1" x14ac:dyDescent="0.15">
      <c r="B419" s="26"/>
      <c r="C419" s="27"/>
      <c r="D419" s="27"/>
      <c r="E419" s="28"/>
      <c r="F419" s="29"/>
      <c r="G419" s="30"/>
      <c r="H419" s="30">
        <f t="shared" ref="H419" si="178">ROUNDDOWN(G419*E419,0)</f>
        <v>0</v>
      </c>
      <c r="I419" s="31"/>
    </row>
    <row r="420" spans="2:9" ht="14.1" customHeight="1" x14ac:dyDescent="0.15">
      <c r="B420" s="32"/>
      <c r="C420" s="33"/>
      <c r="D420" s="33"/>
      <c r="E420" s="34"/>
      <c r="F420" s="35"/>
      <c r="G420" s="36"/>
      <c r="H420" s="36"/>
      <c r="I420" s="37"/>
    </row>
    <row r="421" spans="2:9" ht="14.1" customHeight="1" x14ac:dyDescent="0.15">
      <c r="B421" s="26"/>
      <c r="C421" s="27"/>
      <c r="D421" s="27"/>
      <c r="E421" s="28"/>
      <c r="F421" s="29"/>
      <c r="G421" s="30"/>
      <c r="H421" s="30">
        <f t="shared" ref="H421" si="179">ROUNDDOWN(G421*E421,0)</f>
        <v>0</v>
      </c>
      <c r="I421" s="31"/>
    </row>
    <row r="422" spans="2:9" ht="14.1" customHeight="1" x14ac:dyDescent="0.15">
      <c r="B422" s="32"/>
      <c r="C422" s="33"/>
      <c r="D422" s="33"/>
      <c r="E422" s="34"/>
      <c r="F422" s="35"/>
      <c r="G422" s="36"/>
      <c r="H422" s="36"/>
      <c r="I422" s="37"/>
    </row>
    <row r="423" spans="2:9" ht="14.1" customHeight="1" x14ac:dyDescent="0.15">
      <c r="B423" s="26"/>
      <c r="C423" s="27"/>
      <c r="D423" s="27"/>
      <c r="E423" s="28"/>
      <c r="F423" s="29"/>
      <c r="G423" s="30"/>
      <c r="H423" s="30">
        <f t="shared" ref="H423" si="180">ROUNDDOWN(G423*E423,0)</f>
        <v>0</v>
      </c>
      <c r="I423" s="31"/>
    </row>
    <row r="424" spans="2:9" ht="14.1" customHeight="1" x14ac:dyDescent="0.15">
      <c r="B424" s="32"/>
      <c r="C424" s="33"/>
      <c r="D424" s="33"/>
      <c r="E424" s="34"/>
      <c r="F424" s="35"/>
      <c r="G424" s="36"/>
      <c r="H424" s="36"/>
      <c r="I424" s="37"/>
    </row>
    <row r="425" spans="2:9" ht="14.1" customHeight="1" x14ac:dyDescent="0.15">
      <c r="B425" s="26"/>
      <c r="C425" s="27"/>
      <c r="D425" s="27"/>
      <c r="E425" s="28"/>
      <c r="F425" s="29"/>
      <c r="G425" s="30"/>
      <c r="H425" s="30">
        <f t="shared" ref="H425" si="181">ROUNDDOWN(G425*E425,0)</f>
        <v>0</v>
      </c>
      <c r="I425" s="31"/>
    </row>
    <row r="426" spans="2:9" ht="14.1" customHeight="1" x14ac:dyDescent="0.15">
      <c r="B426" s="32"/>
      <c r="C426" s="33"/>
      <c r="D426" s="33"/>
      <c r="E426" s="34"/>
      <c r="F426" s="35"/>
      <c r="G426" s="36"/>
      <c r="H426" s="36"/>
      <c r="I426" s="37"/>
    </row>
    <row r="427" spans="2:9" ht="14.1" customHeight="1" x14ac:dyDescent="0.15">
      <c r="B427" s="26"/>
      <c r="C427" s="27"/>
      <c r="D427" s="27"/>
      <c r="E427" s="28"/>
      <c r="F427" s="29"/>
      <c r="G427" s="30"/>
      <c r="H427" s="30">
        <f t="shared" ref="H427" si="182">ROUNDDOWN(G427*E427,0)</f>
        <v>0</v>
      </c>
      <c r="I427" s="31"/>
    </row>
    <row r="428" spans="2:9" ht="14.1" customHeight="1" x14ac:dyDescent="0.15">
      <c r="B428" s="32"/>
      <c r="C428" s="33"/>
      <c r="D428" s="33"/>
      <c r="E428" s="34"/>
      <c r="F428" s="35"/>
      <c r="G428" s="36"/>
      <c r="H428" s="36"/>
      <c r="I428" s="37"/>
    </row>
    <row r="429" spans="2:9" ht="14.1" customHeight="1" x14ac:dyDescent="0.15">
      <c r="B429" s="26"/>
      <c r="C429" s="27"/>
      <c r="D429" s="27"/>
      <c r="E429" s="28"/>
      <c r="F429" s="29"/>
      <c r="G429" s="30"/>
      <c r="H429" s="30">
        <f t="shared" ref="H429" si="183">ROUNDDOWN(G429*E429,0)</f>
        <v>0</v>
      </c>
      <c r="I429" s="31"/>
    </row>
    <row r="430" spans="2:9" ht="14.1" customHeight="1" x14ac:dyDescent="0.15">
      <c r="B430" s="32"/>
      <c r="C430" s="33"/>
      <c r="D430" s="33"/>
      <c r="E430" s="34"/>
      <c r="F430" s="35"/>
      <c r="G430" s="36"/>
      <c r="H430" s="36"/>
      <c r="I430" s="37"/>
    </row>
    <row r="431" spans="2:9" ht="14.1" customHeight="1" x14ac:dyDescent="0.15">
      <c r="B431" s="26"/>
      <c r="C431" s="27"/>
      <c r="D431" s="27"/>
      <c r="E431" s="28"/>
      <c r="F431" s="29"/>
      <c r="G431" s="30"/>
      <c r="H431" s="30">
        <f t="shared" ref="H431" si="184">ROUNDDOWN(G431*E431,0)</f>
        <v>0</v>
      </c>
      <c r="I431" s="31"/>
    </row>
    <row r="432" spans="2:9" ht="14.1" customHeight="1" x14ac:dyDescent="0.15">
      <c r="B432" s="32"/>
      <c r="C432" s="33"/>
      <c r="D432" s="33"/>
      <c r="E432" s="34"/>
      <c r="F432" s="35"/>
      <c r="G432" s="36"/>
      <c r="H432" s="36"/>
      <c r="I432" s="37"/>
    </row>
    <row r="433" spans="2:9" ht="14.1" customHeight="1" x14ac:dyDescent="0.15">
      <c r="B433" s="26"/>
      <c r="C433" s="27"/>
      <c r="D433" s="27"/>
      <c r="E433" s="28"/>
      <c r="F433" s="29"/>
      <c r="G433" s="30"/>
      <c r="H433" s="30">
        <f t="shared" ref="H433" si="185">ROUNDDOWN(G433*E433,0)</f>
        <v>0</v>
      </c>
      <c r="I433" s="31"/>
    </row>
    <row r="434" spans="2:9" ht="14.1" customHeight="1" x14ac:dyDescent="0.15">
      <c r="B434" s="32"/>
      <c r="C434" s="33"/>
      <c r="D434" s="33"/>
      <c r="E434" s="34"/>
      <c r="F434" s="35"/>
      <c r="G434" s="36"/>
      <c r="H434" s="36"/>
      <c r="I434" s="37"/>
    </row>
    <row r="435" spans="2:9" ht="14.1" customHeight="1" x14ac:dyDescent="0.15">
      <c r="B435" s="26"/>
      <c r="C435" s="29" t="s">
        <v>10</v>
      </c>
      <c r="D435" s="27"/>
      <c r="E435" s="28"/>
      <c r="F435" s="29"/>
      <c r="G435" s="30"/>
      <c r="H435" s="30">
        <f>SUM(H402:H434)</f>
        <v>0</v>
      </c>
      <c r="I435" s="31"/>
    </row>
    <row r="436" spans="2:9" ht="14.1" customHeight="1" x14ac:dyDescent="0.15">
      <c r="B436" s="32"/>
      <c r="C436" s="33"/>
      <c r="D436" s="33"/>
      <c r="E436" s="34"/>
      <c r="F436" s="35"/>
      <c r="G436" s="36"/>
      <c r="H436" s="36"/>
      <c r="I436" s="37"/>
    </row>
    <row r="437" spans="2:9" ht="14.1" customHeight="1" x14ac:dyDescent="0.15">
      <c r="B437" s="17"/>
      <c r="C437" s="19"/>
      <c r="D437" s="19"/>
      <c r="E437" s="20"/>
      <c r="F437" s="21"/>
      <c r="G437" s="40"/>
      <c r="H437" s="40">
        <f t="shared" ref="H437" si="186">ROUNDDOWN(G437*E437,0)</f>
        <v>0</v>
      </c>
      <c r="I437" s="22"/>
    </row>
    <row r="438" spans="2:9" ht="14.1" customHeight="1" x14ac:dyDescent="0.15">
      <c r="B438" s="5"/>
      <c r="C438" s="7" t="str">
        <f>+中科目!$C$123</f>
        <v>躯体改修</v>
      </c>
      <c r="D438" s="7"/>
      <c r="E438" s="8"/>
      <c r="F438" s="9"/>
      <c r="G438" s="24"/>
      <c r="H438" s="24"/>
      <c r="I438" s="10"/>
    </row>
    <row r="439" spans="2:9" ht="14.1" customHeight="1" x14ac:dyDescent="0.15">
      <c r="B439" s="26">
        <f>+中科目!$B$127</f>
        <v>6.2</v>
      </c>
      <c r="C439" s="27" t="str">
        <f>+中科目!$C$127</f>
        <v>改修</v>
      </c>
      <c r="D439" s="27"/>
      <c r="E439" s="28"/>
      <c r="F439" s="29"/>
      <c r="G439" s="30"/>
      <c r="H439" s="30">
        <f t="shared" ref="H439" si="187">ROUNDDOWN(G439*E439,0)</f>
        <v>0</v>
      </c>
      <c r="I439" s="31"/>
    </row>
    <row r="440" spans="2:9" ht="14.1" customHeight="1" x14ac:dyDescent="0.15">
      <c r="B440" s="32"/>
      <c r="C440" s="33"/>
      <c r="D440" s="33"/>
      <c r="E440" s="34"/>
      <c r="F440" s="35"/>
      <c r="G440" s="36"/>
      <c r="H440" s="36"/>
      <c r="I440" s="37"/>
    </row>
    <row r="441" spans="2:9" ht="14.1" customHeight="1" x14ac:dyDescent="0.15">
      <c r="B441" s="26"/>
      <c r="C441" s="27"/>
      <c r="D441" s="27"/>
      <c r="E441" s="28"/>
      <c r="F441" s="29"/>
      <c r="G441" s="30"/>
      <c r="H441" s="30">
        <f t="shared" ref="H441" si="188">ROUNDDOWN(G441*E441,0)</f>
        <v>0</v>
      </c>
      <c r="I441" s="31"/>
    </row>
    <row r="442" spans="2:9" ht="14.1" customHeight="1" x14ac:dyDescent="0.15">
      <c r="B442" s="32"/>
      <c r="C442" s="33"/>
      <c r="D442" s="33"/>
      <c r="E442" s="34"/>
      <c r="F442" s="35"/>
      <c r="G442" s="36"/>
      <c r="H442" s="36"/>
      <c r="I442" s="37"/>
    </row>
    <row r="443" spans="2:9" ht="14.1" customHeight="1" x14ac:dyDescent="0.15">
      <c r="B443" s="26"/>
      <c r="C443" s="27" t="s">
        <v>61</v>
      </c>
      <c r="D443" s="27"/>
      <c r="E443" s="28"/>
      <c r="F443" s="29"/>
      <c r="G443" s="30"/>
      <c r="H443" s="30">
        <f t="shared" ref="H443" si="189">ROUNDDOWN(G443*E443,0)</f>
        <v>0</v>
      </c>
      <c r="I443" s="31"/>
    </row>
    <row r="444" spans="2:9" ht="14.1" customHeight="1" x14ac:dyDescent="0.15">
      <c r="B444" s="32"/>
      <c r="C444" s="33"/>
      <c r="D444" s="33"/>
      <c r="E444" s="34"/>
      <c r="F444" s="35"/>
      <c r="G444" s="36"/>
      <c r="H444" s="36"/>
      <c r="I444" s="37"/>
    </row>
    <row r="445" spans="2:9" ht="14.1" customHeight="1" x14ac:dyDescent="0.15">
      <c r="B445" s="26"/>
      <c r="C445" s="27" t="s">
        <v>487</v>
      </c>
      <c r="D445" s="27" t="s">
        <v>486</v>
      </c>
      <c r="E445" s="62">
        <v>0.08</v>
      </c>
      <c r="F445" s="29" t="s">
        <v>440</v>
      </c>
      <c r="G445" s="30"/>
      <c r="H445" s="30">
        <f t="shared" ref="H445" si="190">ROUNDDOWN(G445*E445,0)</f>
        <v>0</v>
      </c>
      <c r="I445" s="31"/>
    </row>
    <row r="446" spans="2:9" ht="14.1" customHeight="1" x14ac:dyDescent="0.15">
      <c r="B446" s="32"/>
      <c r="C446" s="33"/>
      <c r="D446" s="33"/>
      <c r="E446" s="34"/>
      <c r="F446" s="35"/>
      <c r="G446" s="36"/>
      <c r="H446" s="36"/>
      <c r="I446" s="37"/>
    </row>
    <row r="447" spans="2:9" ht="14.1" customHeight="1" x14ac:dyDescent="0.15">
      <c r="B447" s="26"/>
      <c r="C447" s="27"/>
      <c r="D447" s="27"/>
      <c r="E447" s="28"/>
      <c r="F447" s="29"/>
      <c r="G447" s="30"/>
      <c r="H447" s="30">
        <f t="shared" ref="H447" si="191">ROUNDDOWN(G447*E447,0)</f>
        <v>0</v>
      </c>
      <c r="I447" s="31"/>
    </row>
    <row r="448" spans="2:9" ht="14.1" customHeight="1" x14ac:dyDescent="0.15">
      <c r="B448" s="32"/>
      <c r="C448" s="33"/>
      <c r="D448" s="33"/>
      <c r="E448" s="34"/>
      <c r="F448" s="35"/>
      <c r="G448" s="36"/>
      <c r="H448" s="36"/>
      <c r="I448" s="37"/>
    </row>
    <row r="449" spans="2:9" ht="14.1" customHeight="1" x14ac:dyDescent="0.15">
      <c r="B449" s="26"/>
      <c r="C449" s="27" t="s">
        <v>492</v>
      </c>
      <c r="D449" s="27" t="s">
        <v>493</v>
      </c>
      <c r="E449" s="28">
        <v>3</v>
      </c>
      <c r="F449" s="29" t="s">
        <v>250</v>
      </c>
      <c r="G449" s="30"/>
      <c r="H449" s="30">
        <f t="shared" ref="H449" si="192">ROUNDDOWN(G449*E449,0)</f>
        <v>0</v>
      </c>
      <c r="I449" s="31"/>
    </row>
    <row r="450" spans="2:9" ht="14.1" customHeight="1" x14ac:dyDescent="0.15">
      <c r="B450" s="32"/>
      <c r="C450" s="33"/>
      <c r="D450" s="33"/>
      <c r="E450" s="34"/>
      <c r="F450" s="35"/>
      <c r="G450" s="36"/>
      <c r="H450" s="36"/>
      <c r="I450" s="37"/>
    </row>
    <row r="451" spans="2:9" ht="14.1" customHeight="1" x14ac:dyDescent="0.15">
      <c r="B451" s="26"/>
      <c r="C451" s="27" t="s">
        <v>492</v>
      </c>
      <c r="D451" s="27" t="s">
        <v>494</v>
      </c>
      <c r="E451" s="28">
        <v>5</v>
      </c>
      <c r="F451" s="29" t="s">
        <v>250</v>
      </c>
      <c r="G451" s="30"/>
      <c r="H451" s="30">
        <f t="shared" ref="H451" si="193">ROUNDDOWN(G451*E451,0)</f>
        <v>0</v>
      </c>
      <c r="I451" s="31"/>
    </row>
    <row r="452" spans="2:9" ht="14.1" customHeight="1" x14ac:dyDescent="0.15">
      <c r="B452" s="32"/>
      <c r="C452" s="33"/>
      <c r="D452" s="33"/>
      <c r="E452" s="34"/>
      <c r="F452" s="35"/>
      <c r="G452" s="36"/>
      <c r="H452" s="36"/>
      <c r="I452" s="37"/>
    </row>
    <row r="453" spans="2:9" ht="14.1" customHeight="1" x14ac:dyDescent="0.15">
      <c r="B453" s="26"/>
      <c r="C453" s="27" t="s">
        <v>501</v>
      </c>
      <c r="D453" s="27" t="s">
        <v>502</v>
      </c>
      <c r="E453" s="28">
        <v>1</v>
      </c>
      <c r="F453" s="29" t="s">
        <v>55</v>
      </c>
      <c r="G453" s="30"/>
      <c r="H453" s="30">
        <f t="shared" ref="H453" si="194">ROUNDDOWN(G453*E453,0)</f>
        <v>0</v>
      </c>
      <c r="I453" s="31"/>
    </row>
    <row r="454" spans="2:9" ht="14.1" customHeight="1" x14ac:dyDescent="0.15">
      <c r="B454" s="32"/>
      <c r="C454" s="33"/>
      <c r="D454" s="33"/>
      <c r="E454" s="34"/>
      <c r="F454" s="35"/>
      <c r="G454" s="36"/>
      <c r="H454" s="36"/>
      <c r="I454" s="37"/>
    </row>
    <row r="455" spans="2:9" ht="14.1" customHeight="1" x14ac:dyDescent="0.15">
      <c r="B455" s="26"/>
      <c r="C455" s="27" t="s">
        <v>506</v>
      </c>
      <c r="D455" s="27" t="s">
        <v>222</v>
      </c>
      <c r="E455" s="28">
        <v>3.3</v>
      </c>
      <c r="F455" s="29" t="s">
        <v>55</v>
      </c>
      <c r="G455" s="30"/>
      <c r="H455" s="30">
        <f t="shared" ref="H455" si="195">ROUNDDOWN(G455*E455,0)</f>
        <v>0</v>
      </c>
      <c r="I455" s="31"/>
    </row>
    <row r="456" spans="2:9" ht="14.1" customHeight="1" x14ac:dyDescent="0.15">
      <c r="B456" s="32"/>
      <c r="C456" s="33"/>
      <c r="D456" s="33"/>
      <c r="E456" s="34"/>
      <c r="F456" s="35"/>
      <c r="G456" s="36"/>
      <c r="H456" s="36"/>
      <c r="I456" s="37"/>
    </row>
    <row r="457" spans="2:9" ht="14.1" customHeight="1" x14ac:dyDescent="0.15">
      <c r="B457" s="26"/>
      <c r="C457" s="27"/>
      <c r="D457" s="27"/>
      <c r="E457" s="28"/>
      <c r="F457" s="29"/>
      <c r="G457" s="30"/>
      <c r="H457" s="30">
        <f t="shared" ref="H457" si="196">ROUNDDOWN(G457*E457,0)</f>
        <v>0</v>
      </c>
      <c r="I457" s="31"/>
    </row>
    <row r="458" spans="2:9" ht="14.1" customHeight="1" x14ac:dyDescent="0.15">
      <c r="B458" s="32"/>
      <c r="C458" s="33"/>
      <c r="D458" s="33"/>
      <c r="E458" s="34"/>
      <c r="F458" s="35"/>
      <c r="G458" s="36"/>
      <c r="H458" s="36"/>
      <c r="I458" s="37"/>
    </row>
    <row r="459" spans="2:9" ht="14.1" customHeight="1" x14ac:dyDescent="0.15">
      <c r="B459" s="26"/>
      <c r="C459" s="27"/>
      <c r="D459" s="27"/>
      <c r="E459" s="28"/>
      <c r="F459" s="29"/>
      <c r="G459" s="30"/>
      <c r="H459" s="30">
        <f t="shared" ref="H459" si="197">ROUNDDOWN(G459*E459,0)</f>
        <v>0</v>
      </c>
      <c r="I459" s="31"/>
    </row>
    <row r="460" spans="2:9" ht="14.1" customHeight="1" x14ac:dyDescent="0.15">
      <c r="B460" s="32"/>
      <c r="C460" s="33"/>
      <c r="D460" s="33"/>
      <c r="E460" s="34"/>
      <c r="F460" s="35"/>
      <c r="G460" s="36"/>
      <c r="H460" s="36"/>
      <c r="I460" s="37"/>
    </row>
    <row r="461" spans="2:9" ht="14.1" customHeight="1" x14ac:dyDescent="0.15">
      <c r="B461" s="26"/>
      <c r="C461" s="27"/>
      <c r="D461" s="27"/>
      <c r="E461" s="28"/>
      <c r="F461" s="29"/>
      <c r="G461" s="30"/>
      <c r="H461" s="30">
        <f t="shared" ref="H461" si="198">ROUNDDOWN(G461*E461,0)</f>
        <v>0</v>
      </c>
      <c r="I461" s="31"/>
    </row>
    <row r="462" spans="2:9" ht="14.1" customHeight="1" x14ac:dyDescent="0.15">
      <c r="B462" s="32"/>
      <c r="C462" s="33"/>
      <c r="D462" s="33"/>
      <c r="E462" s="34"/>
      <c r="F462" s="35"/>
      <c r="G462" s="36"/>
      <c r="H462" s="36"/>
      <c r="I462" s="37"/>
    </row>
    <row r="463" spans="2:9" ht="14.1" customHeight="1" x14ac:dyDescent="0.15">
      <c r="B463" s="26"/>
      <c r="C463" s="27"/>
      <c r="D463" s="27"/>
      <c r="E463" s="28"/>
      <c r="F463" s="29"/>
      <c r="G463" s="30"/>
      <c r="H463" s="30">
        <f t="shared" ref="H463" si="199">ROUNDDOWN(G463*E463,0)</f>
        <v>0</v>
      </c>
      <c r="I463" s="31"/>
    </row>
    <row r="464" spans="2:9" ht="14.1" customHeight="1" x14ac:dyDescent="0.15">
      <c r="B464" s="32"/>
      <c r="C464" s="33"/>
      <c r="D464" s="33"/>
      <c r="E464" s="34"/>
      <c r="F464" s="35"/>
      <c r="G464" s="36"/>
      <c r="H464" s="36"/>
      <c r="I464" s="37"/>
    </row>
    <row r="465" spans="2:9" ht="14.1" customHeight="1" x14ac:dyDescent="0.15">
      <c r="B465" s="26"/>
      <c r="C465" s="27"/>
      <c r="D465" s="27"/>
      <c r="E465" s="28"/>
      <c r="F465" s="29"/>
      <c r="G465" s="30"/>
      <c r="H465" s="30">
        <f t="shared" ref="H465" si="200">ROUNDDOWN(G465*E465,0)</f>
        <v>0</v>
      </c>
      <c r="I465" s="31"/>
    </row>
    <row r="466" spans="2:9" ht="14.1" customHeight="1" x14ac:dyDescent="0.15">
      <c r="B466" s="32"/>
      <c r="C466" s="33"/>
      <c r="D466" s="33"/>
      <c r="E466" s="34"/>
      <c r="F466" s="35"/>
      <c r="G466" s="36"/>
      <c r="H466" s="36"/>
      <c r="I466" s="37"/>
    </row>
    <row r="467" spans="2:9" ht="14.1" customHeight="1" x14ac:dyDescent="0.15">
      <c r="B467" s="26"/>
      <c r="C467" s="27"/>
      <c r="D467" s="27"/>
      <c r="E467" s="28"/>
      <c r="F467" s="29"/>
      <c r="G467" s="30"/>
      <c r="H467" s="30">
        <f t="shared" ref="H467" si="201">ROUNDDOWN(G467*E467,0)</f>
        <v>0</v>
      </c>
      <c r="I467" s="31"/>
    </row>
    <row r="468" spans="2:9" ht="14.1" customHeight="1" x14ac:dyDescent="0.15">
      <c r="B468" s="32"/>
      <c r="C468" s="33"/>
      <c r="D468" s="33"/>
      <c r="E468" s="34"/>
      <c r="F468" s="35"/>
      <c r="G468" s="36"/>
      <c r="H468" s="36"/>
      <c r="I468" s="37"/>
    </row>
    <row r="469" spans="2:9" ht="14.1" customHeight="1" x14ac:dyDescent="0.15">
      <c r="B469" s="26"/>
      <c r="C469" s="27"/>
      <c r="D469" s="27"/>
      <c r="E469" s="28"/>
      <c r="F469" s="29"/>
      <c r="G469" s="30"/>
      <c r="H469" s="30">
        <f t="shared" ref="H469" si="202">ROUNDDOWN(G469*E469,0)</f>
        <v>0</v>
      </c>
      <c r="I469" s="31"/>
    </row>
    <row r="470" spans="2:9" ht="14.1" customHeight="1" x14ac:dyDescent="0.15">
      <c r="B470" s="32"/>
      <c r="C470" s="33"/>
      <c r="D470" s="33"/>
      <c r="E470" s="34"/>
      <c r="F470" s="35"/>
      <c r="G470" s="36"/>
      <c r="H470" s="36"/>
      <c r="I470" s="37"/>
    </row>
    <row r="471" spans="2:9" ht="14.1" customHeight="1" x14ac:dyDescent="0.15">
      <c r="B471" s="26"/>
      <c r="C471" s="29" t="s">
        <v>10</v>
      </c>
      <c r="D471" s="27"/>
      <c r="E471" s="28"/>
      <c r="F471" s="29"/>
      <c r="G471" s="30"/>
      <c r="H471" s="30">
        <f>SUM(H438:H470)</f>
        <v>0</v>
      </c>
      <c r="I471" s="31"/>
    </row>
    <row r="472" spans="2:9" ht="14.1" customHeight="1" x14ac:dyDescent="0.15">
      <c r="B472" s="32"/>
      <c r="C472" s="33"/>
      <c r="D472" s="33"/>
      <c r="E472" s="34"/>
      <c r="F472" s="35"/>
      <c r="G472" s="36"/>
      <c r="H472" s="36"/>
      <c r="I472" s="37"/>
    </row>
    <row r="473" spans="2:9" ht="14.1" customHeight="1" x14ac:dyDescent="0.15">
      <c r="B473" s="17"/>
      <c r="C473" s="19"/>
      <c r="D473" s="19"/>
      <c r="E473" s="20"/>
      <c r="F473" s="21"/>
      <c r="G473" s="40"/>
      <c r="H473" s="40">
        <f t="shared" ref="H473" si="203">ROUNDDOWN(G473*E473,0)</f>
        <v>0</v>
      </c>
      <c r="I473" s="22"/>
    </row>
    <row r="474" spans="2:9" ht="14.1" customHeight="1" x14ac:dyDescent="0.15">
      <c r="B474" s="5"/>
      <c r="C474" s="7" t="str">
        <f>+中科目!$C$131</f>
        <v>発生材処理</v>
      </c>
      <c r="D474" s="7"/>
      <c r="E474" s="8"/>
      <c r="F474" s="9"/>
      <c r="G474" s="24"/>
      <c r="H474" s="24"/>
      <c r="I474" s="10"/>
    </row>
    <row r="475" spans="2:9" ht="14.1" customHeight="1" x14ac:dyDescent="0.15">
      <c r="B475" s="26">
        <f>+中科目!$B$133</f>
        <v>7.1</v>
      </c>
      <c r="C475" s="27" t="str">
        <f>+中科目!$C$133</f>
        <v>発生材処理</v>
      </c>
      <c r="D475" s="27"/>
      <c r="E475" s="28"/>
      <c r="F475" s="29"/>
      <c r="G475" s="30"/>
      <c r="H475" s="30">
        <f t="shared" ref="H475" si="204">ROUNDDOWN(G475*E475,0)</f>
        <v>0</v>
      </c>
      <c r="I475" s="31"/>
    </row>
    <row r="476" spans="2:9" ht="14.1" customHeight="1" x14ac:dyDescent="0.15">
      <c r="B476" s="32"/>
      <c r="C476" s="33"/>
      <c r="D476" s="33"/>
      <c r="E476" s="34"/>
      <c r="F476" s="35"/>
      <c r="G476" s="36"/>
      <c r="H476" s="36"/>
      <c r="I476" s="37"/>
    </row>
    <row r="477" spans="2:9" ht="14.1" customHeight="1" x14ac:dyDescent="0.15">
      <c r="B477" s="26"/>
      <c r="C477" s="27"/>
      <c r="D477" s="27"/>
      <c r="E477" s="28"/>
      <c r="F477" s="29"/>
      <c r="G477" s="30"/>
      <c r="H477" s="30">
        <f t="shared" ref="H477" si="205">ROUNDDOWN(G477*E477,0)</f>
        <v>0</v>
      </c>
      <c r="I477" s="31"/>
    </row>
    <row r="478" spans="2:9" ht="14.1" customHeight="1" x14ac:dyDescent="0.15">
      <c r="B478" s="32"/>
      <c r="C478" s="33"/>
      <c r="D478" s="33"/>
      <c r="E478" s="34"/>
      <c r="F478" s="35"/>
      <c r="G478" s="36"/>
      <c r="H478" s="36"/>
      <c r="I478" s="37" t="s">
        <v>623</v>
      </c>
    </row>
    <row r="479" spans="2:9" ht="14.1" customHeight="1" x14ac:dyDescent="0.15">
      <c r="B479" s="26"/>
      <c r="C479" s="27" t="s">
        <v>561</v>
      </c>
      <c r="D479" s="27"/>
      <c r="E479" s="28">
        <v>1</v>
      </c>
      <c r="F479" s="29" t="s">
        <v>619</v>
      </c>
      <c r="G479" s="30"/>
      <c r="H479" s="30">
        <f>+'別紙(建築)'!$H$687</f>
        <v>0</v>
      </c>
      <c r="I479" s="31"/>
    </row>
    <row r="480" spans="2:9" ht="14.1" customHeight="1" x14ac:dyDescent="0.15">
      <c r="B480" s="32"/>
      <c r="C480" s="33"/>
      <c r="D480" s="33"/>
      <c r="E480" s="34"/>
      <c r="F480" s="35"/>
      <c r="G480" s="36"/>
      <c r="H480" s="36"/>
      <c r="I480" s="37" t="s">
        <v>624</v>
      </c>
    </row>
    <row r="481" spans="2:9" ht="14.1" customHeight="1" x14ac:dyDescent="0.15">
      <c r="B481" s="26"/>
      <c r="C481" s="27" t="s">
        <v>569</v>
      </c>
      <c r="D481" s="27"/>
      <c r="E481" s="28">
        <v>1</v>
      </c>
      <c r="F481" s="29" t="s">
        <v>619</v>
      </c>
      <c r="G481" s="30"/>
      <c r="H481" s="30">
        <f>+'別紙(建築)'!$H$723</f>
        <v>0</v>
      </c>
      <c r="I481" s="31"/>
    </row>
    <row r="482" spans="2:9" ht="14.1" customHeight="1" x14ac:dyDescent="0.15">
      <c r="B482" s="32"/>
      <c r="C482" s="33"/>
      <c r="D482" s="33"/>
      <c r="E482" s="34"/>
      <c r="F482" s="35"/>
      <c r="G482" s="36"/>
      <c r="H482" s="36"/>
      <c r="I482" s="37" t="s">
        <v>625</v>
      </c>
    </row>
    <row r="483" spans="2:9" ht="14.1" customHeight="1" x14ac:dyDescent="0.15">
      <c r="B483" s="26"/>
      <c r="C483" s="27" t="s">
        <v>21</v>
      </c>
      <c r="D483" s="27"/>
      <c r="E483" s="28">
        <v>1</v>
      </c>
      <c r="F483" s="29" t="s">
        <v>619</v>
      </c>
      <c r="G483" s="30"/>
      <c r="H483" s="30">
        <f>+'別紙(建築)'!$H$759</f>
        <v>0</v>
      </c>
      <c r="I483" s="31"/>
    </row>
    <row r="484" spans="2:9" ht="14.1" customHeight="1" x14ac:dyDescent="0.15">
      <c r="B484" s="32"/>
      <c r="C484" s="33"/>
      <c r="D484" s="33"/>
      <c r="E484" s="34"/>
      <c r="F484" s="35"/>
      <c r="G484" s="36"/>
      <c r="H484" s="36"/>
      <c r="I484" s="37"/>
    </row>
    <row r="485" spans="2:9" ht="14.1" customHeight="1" x14ac:dyDescent="0.15">
      <c r="B485" s="26"/>
      <c r="C485" s="27"/>
      <c r="D485" s="27"/>
      <c r="E485" s="28"/>
      <c r="F485" s="29"/>
      <c r="G485" s="30"/>
      <c r="H485" s="30">
        <f t="shared" ref="H485" si="206">ROUNDDOWN(G485*E485,0)</f>
        <v>0</v>
      </c>
      <c r="I485" s="31"/>
    </row>
    <row r="486" spans="2:9" ht="14.1" customHeight="1" x14ac:dyDescent="0.15">
      <c r="B486" s="32"/>
      <c r="C486" s="33"/>
      <c r="D486" s="33"/>
      <c r="E486" s="34"/>
      <c r="F486" s="35"/>
      <c r="G486" s="36"/>
      <c r="H486" s="36"/>
      <c r="I486" s="37"/>
    </row>
    <row r="487" spans="2:9" ht="14.1" customHeight="1" x14ac:dyDescent="0.15">
      <c r="B487" s="26"/>
      <c r="C487" s="27"/>
      <c r="D487" s="27"/>
      <c r="E487" s="28"/>
      <c r="F487" s="29"/>
      <c r="G487" s="30"/>
      <c r="H487" s="30">
        <f t="shared" ref="H487" si="207">ROUNDDOWN(G487*E487,0)</f>
        <v>0</v>
      </c>
      <c r="I487" s="31"/>
    </row>
    <row r="488" spans="2:9" ht="14.1" customHeight="1" x14ac:dyDescent="0.15">
      <c r="B488" s="32"/>
      <c r="C488" s="33"/>
      <c r="D488" s="33"/>
      <c r="E488" s="34"/>
      <c r="F488" s="35"/>
      <c r="G488" s="36"/>
      <c r="H488" s="36"/>
      <c r="I488" s="37"/>
    </row>
    <row r="489" spans="2:9" ht="14.1" customHeight="1" x14ac:dyDescent="0.15">
      <c r="B489" s="26"/>
      <c r="C489" s="27"/>
      <c r="D489" s="27"/>
      <c r="E489" s="28"/>
      <c r="F489" s="29"/>
      <c r="G489" s="30"/>
      <c r="H489" s="30">
        <f t="shared" ref="H489" si="208">ROUNDDOWN(G489*E489,0)</f>
        <v>0</v>
      </c>
      <c r="I489" s="31"/>
    </row>
    <row r="490" spans="2:9" ht="14.1" customHeight="1" x14ac:dyDescent="0.15">
      <c r="B490" s="32"/>
      <c r="C490" s="33"/>
      <c r="D490" s="33"/>
      <c r="E490" s="34"/>
      <c r="F490" s="35"/>
      <c r="G490" s="36"/>
      <c r="H490" s="36"/>
      <c r="I490" s="37"/>
    </row>
    <row r="491" spans="2:9" ht="14.1" customHeight="1" x14ac:dyDescent="0.15">
      <c r="B491" s="26"/>
      <c r="C491" s="27"/>
      <c r="D491" s="27"/>
      <c r="E491" s="28"/>
      <c r="F491" s="29"/>
      <c r="G491" s="30"/>
      <c r="H491" s="30">
        <f t="shared" ref="H491" si="209">ROUNDDOWN(G491*E491,0)</f>
        <v>0</v>
      </c>
      <c r="I491" s="31"/>
    </row>
    <row r="492" spans="2:9" ht="14.1" customHeight="1" x14ac:dyDescent="0.15">
      <c r="B492" s="32"/>
      <c r="C492" s="33"/>
      <c r="D492" s="33"/>
      <c r="E492" s="34"/>
      <c r="F492" s="35"/>
      <c r="G492" s="36"/>
      <c r="H492" s="36"/>
      <c r="I492" s="37"/>
    </row>
    <row r="493" spans="2:9" ht="14.1" customHeight="1" x14ac:dyDescent="0.15">
      <c r="B493" s="26"/>
      <c r="C493" s="27"/>
      <c r="D493" s="27"/>
      <c r="E493" s="28"/>
      <c r="F493" s="29"/>
      <c r="G493" s="30"/>
      <c r="H493" s="30">
        <f t="shared" ref="H493" si="210">ROUNDDOWN(G493*E493,0)</f>
        <v>0</v>
      </c>
      <c r="I493" s="31"/>
    </row>
    <row r="494" spans="2:9" ht="14.1" customHeight="1" x14ac:dyDescent="0.15">
      <c r="B494" s="32"/>
      <c r="C494" s="33"/>
      <c r="D494" s="33"/>
      <c r="E494" s="34"/>
      <c r="F494" s="35"/>
      <c r="G494" s="36"/>
      <c r="H494" s="36"/>
      <c r="I494" s="37"/>
    </row>
    <row r="495" spans="2:9" ht="14.1" customHeight="1" x14ac:dyDescent="0.15">
      <c r="B495" s="26"/>
      <c r="C495" s="27"/>
      <c r="D495" s="27"/>
      <c r="E495" s="28"/>
      <c r="F495" s="29"/>
      <c r="G495" s="30"/>
      <c r="H495" s="30">
        <f t="shared" ref="H495" si="211">ROUNDDOWN(G495*E495,0)</f>
        <v>0</v>
      </c>
      <c r="I495" s="31"/>
    </row>
    <row r="496" spans="2:9" ht="14.1" customHeight="1" x14ac:dyDescent="0.15">
      <c r="B496" s="32"/>
      <c r="C496" s="33"/>
      <c r="D496" s="33"/>
      <c r="E496" s="34"/>
      <c r="F496" s="35"/>
      <c r="G496" s="36"/>
      <c r="H496" s="36"/>
      <c r="I496" s="37"/>
    </row>
    <row r="497" spans="2:10" ht="14.1" customHeight="1" x14ac:dyDescent="0.15">
      <c r="B497" s="26"/>
      <c r="C497" s="27"/>
      <c r="D497" s="27"/>
      <c r="E497" s="28"/>
      <c r="F497" s="29"/>
      <c r="G497" s="30"/>
      <c r="H497" s="30">
        <f t="shared" ref="H497" si="212">ROUNDDOWN(G497*E497,0)</f>
        <v>0</v>
      </c>
      <c r="I497" s="31"/>
    </row>
    <row r="498" spans="2:10" ht="14.1" customHeight="1" x14ac:dyDescent="0.15">
      <c r="B498" s="32"/>
      <c r="C498" s="33"/>
      <c r="D498" s="33"/>
      <c r="E498" s="34"/>
      <c r="F498" s="35"/>
      <c r="G498" s="36"/>
      <c r="H498" s="36"/>
      <c r="I498" s="37"/>
    </row>
    <row r="499" spans="2:10" ht="14.1" customHeight="1" x14ac:dyDescent="0.15">
      <c r="B499" s="26"/>
      <c r="C499" s="27"/>
      <c r="D499" s="27"/>
      <c r="E499" s="28"/>
      <c r="F499" s="29"/>
      <c r="G499" s="30"/>
      <c r="H499" s="30">
        <f t="shared" ref="H499" si="213">ROUNDDOWN(G499*E499,0)</f>
        <v>0</v>
      </c>
      <c r="I499" s="31"/>
    </row>
    <row r="500" spans="2:10" ht="14.1" customHeight="1" x14ac:dyDescent="0.15">
      <c r="B500" s="32"/>
      <c r="C500" s="33"/>
      <c r="D500" s="33"/>
      <c r="E500" s="34"/>
      <c r="F500" s="35"/>
      <c r="G500" s="36"/>
      <c r="H500" s="36"/>
      <c r="I500" s="37"/>
    </row>
    <row r="501" spans="2:10" ht="14.1" customHeight="1" x14ac:dyDescent="0.15">
      <c r="B501" s="26"/>
      <c r="C501" s="27"/>
      <c r="D501" s="27"/>
      <c r="E501" s="28"/>
      <c r="F501" s="29"/>
      <c r="G501" s="30"/>
      <c r="H501" s="30">
        <f t="shared" ref="H501" si="214">ROUNDDOWN(G501*E501,0)</f>
        <v>0</v>
      </c>
      <c r="I501" s="31"/>
    </row>
    <row r="502" spans="2:10" ht="14.1" customHeight="1" x14ac:dyDescent="0.15">
      <c r="B502" s="32"/>
      <c r="C502" s="33"/>
      <c r="D502" s="33"/>
      <c r="E502" s="34"/>
      <c r="F502" s="35"/>
      <c r="G502" s="36"/>
      <c r="H502" s="36"/>
      <c r="I502" s="37"/>
    </row>
    <row r="503" spans="2:10" ht="14.1" customHeight="1" x14ac:dyDescent="0.15">
      <c r="B503" s="26"/>
      <c r="C503" s="27"/>
      <c r="D503" s="27"/>
      <c r="E503" s="28"/>
      <c r="F503" s="29"/>
      <c r="G503" s="30"/>
      <c r="H503" s="30">
        <f t="shared" ref="H503" si="215">ROUNDDOWN(G503*E503,0)</f>
        <v>0</v>
      </c>
      <c r="I503" s="31"/>
    </row>
    <row r="504" spans="2:10" ht="14.1" customHeight="1" x14ac:dyDescent="0.15">
      <c r="B504" s="32"/>
      <c r="C504" s="33"/>
      <c r="D504" s="33"/>
      <c r="E504" s="34"/>
      <c r="F504" s="35"/>
      <c r="G504" s="36"/>
      <c r="H504" s="36"/>
      <c r="I504" s="37"/>
    </row>
    <row r="505" spans="2:10" ht="14.1" customHeight="1" x14ac:dyDescent="0.15">
      <c r="B505" s="26"/>
      <c r="C505" s="27"/>
      <c r="D505" s="27"/>
      <c r="E505" s="28"/>
      <c r="F505" s="29"/>
      <c r="G505" s="30"/>
      <c r="H505" s="30">
        <f t="shared" ref="H505" si="216">ROUNDDOWN(G505*E505,0)</f>
        <v>0</v>
      </c>
      <c r="I505" s="31"/>
    </row>
    <row r="506" spans="2:10" ht="14.1" customHeight="1" x14ac:dyDescent="0.15">
      <c r="B506" s="32"/>
      <c r="C506" s="33"/>
      <c r="D506" s="33"/>
      <c r="E506" s="34"/>
      <c r="F506" s="35"/>
      <c r="G506" s="36"/>
      <c r="H506" s="36"/>
      <c r="I506" s="37"/>
    </row>
    <row r="507" spans="2:10" ht="14.1" customHeight="1" x14ac:dyDescent="0.15">
      <c r="B507" s="26"/>
      <c r="C507" s="29" t="s">
        <v>10</v>
      </c>
      <c r="D507" s="27"/>
      <c r="E507" s="28"/>
      <c r="F507" s="29"/>
      <c r="G507" s="30"/>
      <c r="H507" s="30">
        <f>SUM(H474:H506)</f>
        <v>0</v>
      </c>
      <c r="I507" s="31"/>
    </row>
    <row r="508" spans="2:10" ht="14.1" customHeight="1" x14ac:dyDescent="0.15">
      <c r="B508" s="32"/>
      <c r="C508" s="33"/>
      <c r="D508" s="33"/>
      <c r="E508" s="34"/>
      <c r="F508" s="35"/>
      <c r="G508" s="36"/>
      <c r="H508" s="36"/>
      <c r="I508" s="37"/>
    </row>
    <row r="509" spans="2:10" ht="14.1" customHeight="1" x14ac:dyDescent="0.15">
      <c r="B509" s="17"/>
      <c r="C509" s="19"/>
      <c r="D509" s="19"/>
      <c r="E509" s="20"/>
      <c r="F509" s="21"/>
      <c r="G509" s="40"/>
      <c r="H509" s="40">
        <f t="shared" ref="H509" si="217">ROUNDDOWN(G509*E509,0)</f>
        <v>0</v>
      </c>
      <c r="I509" s="22"/>
    </row>
    <row r="510" spans="2:10" s="59" customFormat="1" ht="14.1" customHeight="1" x14ac:dyDescent="0.15">
      <c r="C510" s="2"/>
      <c r="D510" s="2"/>
      <c r="E510" s="3"/>
      <c r="F510" s="2"/>
      <c r="G510" s="2"/>
      <c r="H510" s="2"/>
      <c r="I510" s="2"/>
      <c r="J510" s="2"/>
    </row>
    <row r="511" spans="2:10" s="59" customFormat="1" ht="14.1" customHeight="1" x14ac:dyDescent="0.15">
      <c r="C511" s="2"/>
      <c r="D511" s="2"/>
      <c r="E511" s="3"/>
      <c r="F511" s="2"/>
      <c r="G511" s="2"/>
      <c r="H511" s="2"/>
      <c r="I511" s="2"/>
      <c r="J511" s="2"/>
    </row>
    <row r="512" spans="2:10" s="59" customFormat="1" ht="14.1" customHeight="1" x14ac:dyDescent="0.15">
      <c r="C512" s="2"/>
      <c r="D512" s="2"/>
      <c r="E512" s="3"/>
      <c r="F512" s="2"/>
      <c r="G512" s="2"/>
      <c r="H512" s="2"/>
      <c r="I512" s="2"/>
      <c r="J512" s="2"/>
    </row>
    <row r="513" spans="3:10" s="59" customFormat="1" ht="14.1" customHeight="1" x14ac:dyDescent="0.15">
      <c r="C513" s="2"/>
      <c r="D513" s="2"/>
      <c r="E513" s="3"/>
      <c r="F513" s="2"/>
      <c r="G513" s="2"/>
      <c r="H513" s="2"/>
      <c r="I513" s="2"/>
      <c r="J513" s="2"/>
    </row>
    <row r="514" spans="3:10" s="59" customFormat="1" ht="14.1" customHeight="1" x14ac:dyDescent="0.15">
      <c r="C514" s="2"/>
      <c r="D514" s="2"/>
      <c r="E514" s="3"/>
      <c r="F514" s="2"/>
      <c r="G514" s="2"/>
      <c r="H514" s="2"/>
      <c r="I514" s="2"/>
      <c r="J514" s="2"/>
    </row>
    <row r="515" spans="3:10" s="59" customFormat="1" ht="14.1" customHeight="1" x14ac:dyDescent="0.15">
      <c r="C515" s="2"/>
      <c r="D515" s="2"/>
      <c r="E515" s="3"/>
      <c r="F515" s="2"/>
      <c r="G515" s="2"/>
      <c r="H515" s="2"/>
      <c r="I515" s="2"/>
      <c r="J515" s="2"/>
    </row>
    <row r="516" spans="3:10" s="59" customFormat="1" ht="14.1" customHeight="1" x14ac:dyDescent="0.15">
      <c r="C516" s="2"/>
      <c r="D516" s="2"/>
      <c r="E516" s="3"/>
      <c r="F516" s="2"/>
      <c r="G516" s="2"/>
      <c r="H516" s="2"/>
      <c r="I516" s="2"/>
      <c r="J516" s="2"/>
    </row>
    <row r="517" spans="3:10" s="59" customFormat="1" ht="14.1" customHeight="1" x14ac:dyDescent="0.15">
      <c r="C517" s="2"/>
      <c r="D517" s="2"/>
      <c r="E517" s="3"/>
      <c r="F517" s="2"/>
      <c r="G517" s="2"/>
      <c r="H517" s="2"/>
      <c r="I517" s="2"/>
      <c r="J517" s="2"/>
    </row>
    <row r="518" spans="3:10" s="59" customFormat="1" ht="14.1" customHeight="1" x14ac:dyDescent="0.15">
      <c r="C518" s="2"/>
      <c r="D518" s="2"/>
      <c r="E518" s="3"/>
      <c r="F518" s="2"/>
      <c r="G518" s="2"/>
      <c r="H518" s="2"/>
      <c r="I518" s="2"/>
      <c r="J518" s="2"/>
    </row>
    <row r="519" spans="3:10" s="59" customFormat="1" ht="14.1" customHeight="1" x14ac:dyDescent="0.15">
      <c r="C519" s="2"/>
      <c r="D519" s="2"/>
      <c r="E519" s="3"/>
      <c r="F519" s="2"/>
      <c r="G519" s="2"/>
      <c r="H519" s="2"/>
      <c r="I519" s="2"/>
      <c r="J519" s="2"/>
    </row>
    <row r="520" spans="3:10" s="59" customFormat="1" ht="14.1" customHeight="1" x14ac:dyDescent="0.15">
      <c r="C520" s="2"/>
      <c r="D520" s="2"/>
      <c r="E520" s="3"/>
      <c r="F520" s="2"/>
      <c r="G520" s="2"/>
      <c r="H520" s="2"/>
      <c r="I520" s="2"/>
      <c r="J520" s="2"/>
    </row>
    <row r="521" spans="3:10" s="59" customFormat="1" ht="14.1" customHeight="1" x14ac:dyDescent="0.15">
      <c r="C521" s="2"/>
      <c r="D521" s="2"/>
      <c r="E521" s="3"/>
      <c r="F521" s="2"/>
      <c r="G521" s="2"/>
      <c r="H521" s="2"/>
      <c r="I521" s="2"/>
      <c r="J521" s="2"/>
    </row>
    <row r="522" spans="3:10" s="59" customFormat="1" ht="14.1" customHeight="1" x14ac:dyDescent="0.15">
      <c r="C522" s="2"/>
      <c r="D522" s="2"/>
      <c r="E522" s="3"/>
      <c r="F522" s="2"/>
      <c r="G522" s="2"/>
      <c r="H522" s="2"/>
      <c r="I522" s="2"/>
      <c r="J522" s="2"/>
    </row>
    <row r="523" spans="3:10" s="59" customFormat="1" ht="14.1" customHeight="1" x14ac:dyDescent="0.15">
      <c r="C523" s="2"/>
      <c r="D523" s="2"/>
      <c r="E523" s="3"/>
      <c r="F523" s="2"/>
      <c r="G523" s="2"/>
      <c r="H523" s="2"/>
      <c r="I523" s="2"/>
      <c r="J523" s="2"/>
    </row>
    <row r="524" spans="3:10" s="59" customFormat="1" ht="14.1" customHeight="1" x14ac:dyDescent="0.15">
      <c r="C524" s="2"/>
      <c r="D524" s="2"/>
      <c r="E524" s="3"/>
      <c r="F524" s="2"/>
      <c r="G524" s="2"/>
      <c r="H524" s="2"/>
      <c r="I524" s="2"/>
      <c r="J524" s="2"/>
    </row>
    <row r="525" spans="3:10" s="59" customFormat="1" ht="14.1" customHeight="1" x14ac:dyDescent="0.15">
      <c r="C525" s="2"/>
      <c r="D525" s="2"/>
      <c r="E525" s="3"/>
      <c r="F525" s="2"/>
      <c r="G525" s="2"/>
      <c r="H525" s="2"/>
      <c r="I525" s="2"/>
      <c r="J525" s="2"/>
    </row>
    <row r="526" spans="3:10" s="59" customFormat="1" ht="14.1" customHeight="1" x14ac:dyDescent="0.15">
      <c r="C526" s="2"/>
      <c r="D526" s="2"/>
      <c r="E526" s="3"/>
      <c r="F526" s="2"/>
      <c r="G526" s="2"/>
      <c r="H526" s="2"/>
      <c r="I526" s="2"/>
      <c r="J526" s="2"/>
    </row>
    <row r="527" spans="3:10" s="59" customFormat="1" ht="14.1" customHeight="1" x14ac:dyDescent="0.15">
      <c r="C527" s="2"/>
      <c r="D527" s="2"/>
      <c r="E527" s="3"/>
      <c r="F527" s="2"/>
      <c r="G527" s="2"/>
      <c r="H527" s="2"/>
      <c r="I527" s="2"/>
      <c r="J527" s="2"/>
    </row>
    <row r="528" spans="3:10" s="59" customFormat="1" ht="14.1" customHeight="1" x14ac:dyDescent="0.15">
      <c r="C528" s="2"/>
      <c r="D528" s="2"/>
      <c r="E528" s="3"/>
      <c r="F528" s="2"/>
      <c r="G528" s="2"/>
      <c r="H528" s="2"/>
      <c r="I528" s="2"/>
      <c r="J528" s="2"/>
    </row>
    <row r="529" spans="3:10" s="59" customFormat="1" ht="14.1" customHeight="1" x14ac:dyDescent="0.15">
      <c r="C529" s="2"/>
      <c r="D529" s="2"/>
      <c r="E529" s="3"/>
      <c r="F529" s="2"/>
      <c r="G529" s="2"/>
      <c r="H529" s="2"/>
      <c r="I529" s="2"/>
      <c r="J529" s="2"/>
    </row>
    <row r="530" spans="3:10" s="59" customFormat="1" ht="14.1" customHeight="1" x14ac:dyDescent="0.15">
      <c r="C530" s="2"/>
      <c r="D530" s="2"/>
      <c r="E530" s="3"/>
      <c r="F530" s="2"/>
      <c r="G530" s="2"/>
      <c r="H530" s="2"/>
      <c r="I530" s="2"/>
      <c r="J530" s="2"/>
    </row>
    <row r="531" spans="3:10" s="59" customFormat="1" ht="14.1" customHeight="1" x14ac:dyDescent="0.15">
      <c r="C531" s="2"/>
      <c r="D531" s="2"/>
      <c r="E531" s="3"/>
      <c r="F531" s="2"/>
      <c r="G531" s="2"/>
      <c r="H531" s="2"/>
      <c r="I531" s="2"/>
      <c r="J531" s="2"/>
    </row>
    <row r="532" spans="3:10" s="59" customFormat="1" ht="14.1" customHeight="1" x14ac:dyDescent="0.15">
      <c r="C532" s="2"/>
      <c r="D532" s="2"/>
      <c r="E532" s="3"/>
      <c r="F532" s="2"/>
      <c r="G532" s="2"/>
      <c r="H532" s="2"/>
      <c r="I532" s="2"/>
      <c r="J532" s="2"/>
    </row>
    <row r="533" spans="3:10" s="59" customFormat="1" ht="14.1" customHeight="1" x14ac:dyDescent="0.15">
      <c r="C533" s="2"/>
      <c r="D533" s="2"/>
      <c r="E533" s="3"/>
      <c r="F533" s="2"/>
      <c r="G533" s="2"/>
      <c r="H533" s="2"/>
      <c r="I533" s="2"/>
      <c r="J533" s="2"/>
    </row>
    <row r="534" spans="3:10" s="59" customFormat="1" ht="14.1" customHeight="1" x14ac:dyDescent="0.15">
      <c r="C534" s="2"/>
      <c r="D534" s="2"/>
      <c r="E534" s="3"/>
      <c r="F534" s="2"/>
      <c r="G534" s="2"/>
      <c r="H534" s="2"/>
      <c r="I534" s="2"/>
      <c r="J534" s="2"/>
    </row>
    <row r="535" spans="3:10" s="59" customFormat="1" ht="14.1" customHeight="1" x14ac:dyDescent="0.15">
      <c r="C535" s="2"/>
      <c r="D535" s="2"/>
      <c r="E535" s="3"/>
      <c r="F535" s="2"/>
      <c r="G535" s="2"/>
      <c r="H535" s="2"/>
      <c r="I535" s="2"/>
      <c r="J535" s="2"/>
    </row>
    <row r="536" spans="3:10" s="59" customFormat="1" ht="14.1" customHeight="1" x14ac:dyDescent="0.15">
      <c r="C536" s="2"/>
      <c r="D536" s="2"/>
      <c r="E536" s="3"/>
      <c r="F536" s="2"/>
      <c r="G536" s="2"/>
      <c r="H536" s="2"/>
      <c r="I536" s="2"/>
      <c r="J536" s="2"/>
    </row>
    <row r="537" spans="3:10" s="59" customFormat="1" ht="14.1" customHeight="1" x14ac:dyDescent="0.15">
      <c r="C537" s="2"/>
      <c r="D537" s="2"/>
      <c r="E537" s="3"/>
      <c r="F537" s="2"/>
      <c r="G537" s="2"/>
      <c r="H537" s="2"/>
      <c r="I537" s="2"/>
      <c r="J537" s="2"/>
    </row>
    <row r="538" spans="3:10" s="59" customFormat="1" ht="14.1" customHeight="1" x14ac:dyDescent="0.15">
      <c r="C538" s="2"/>
      <c r="D538" s="2"/>
      <c r="E538" s="3"/>
      <c r="F538" s="2"/>
      <c r="G538" s="2"/>
      <c r="H538" s="2"/>
      <c r="I538" s="2"/>
      <c r="J538" s="2"/>
    </row>
    <row r="539" spans="3:10" s="59" customFormat="1" ht="14.1" customHeight="1" x14ac:dyDescent="0.15">
      <c r="C539" s="2"/>
      <c r="D539" s="2"/>
      <c r="E539" s="3"/>
      <c r="F539" s="2"/>
      <c r="G539" s="2"/>
      <c r="H539" s="2"/>
      <c r="I539" s="2"/>
      <c r="J539" s="2"/>
    </row>
    <row r="540" spans="3:10" s="59" customFormat="1" ht="14.1" customHeight="1" x14ac:dyDescent="0.15">
      <c r="C540" s="2"/>
      <c r="D540" s="2"/>
      <c r="E540" s="3"/>
      <c r="F540" s="2"/>
      <c r="G540" s="2"/>
      <c r="H540" s="2"/>
      <c r="I540" s="2"/>
      <c r="J540" s="2"/>
    </row>
    <row r="541" spans="3:10" s="59" customFormat="1" ht="14.1" customHeight="1" x14ac:dyDescent="0.15">
      <c r="C541" s="2"/>
      <c r="D541" s="2"/>
      <c r="E541" s="3"/>
      <c r="F541" s="2"/>
      <c r="G541" s="2"/>
      <c r="H541" s="2"/>
      <c r="I541" s="2"/>
      <c r="J541" s="2"/>
    </row>
    <row r="542" spans="3:10" s="59" customFormat="1" ht="14.1" customHeight="1" x14ac:dyDescent="0.15">
      <c r="C542" s="2"/>
      <c r="D542" s="2"/>
      <c r="E542" s="3"/>
      <c r="F542" s="2"/>
      <c r="G542" s="2"/>
      <c r="H542" s="2"/>
      <c r="I542" s="2"/>
      <c r="J542" s="2"/>
    </row>
    <row r="543" spans="3:10" s="59" customFormat="1" ht="14.1" customHeight="1" x14ac:dyDescent="0.15">
      <c r="C543" s="2"/>
      <c r="D543" s="2"/>
      <c r="E543" s="3"/>
      <c r="F543" s="2"/>
      <c r="G543" s="2"/>
      <c r="H543" s="2"/>
      <c r="I543" s="2"/>
      <c r="J543" s="2"/>
    </row>
    <row r="544" spans="3:10" s="59" customFormat="1" ht="14.1" customHeight="1" x14ac:dyDescent="0.15">
      <c r="C544" s="2"/>
      <c r="D544" s="2"/>
      <c r="E544" s="3"/>
      <c r="F544" s="2"/>
      <c r="G544" s="2"/>
      <c r="H544" s="2"/>
      <c r="I544" s="2"/>
      <c r="J544" s="2"/>
    </row>
    <row r="545" spans="3:10" s="59" customFormat="1" ht="14.1" customHeight="1" x14ac:dyDescent="0.15">
      <c r="C545" s="2"/>
      <c r="D545" s="2"/>
      <c r="E545" s="3"/>
      <c r="F545" s="2"/>
      <c r="G545" s="2"/>
      <c r="H545" s="2"/>
      <c r="I545" s="2"/>
      <c r="J545" s="2"/>
    </row>
    <row r="546" spans="3:10" s="59" customFormat="1" ht="14.1" customHeight="1" x14ac:dyDescent="0.15">
      <c r="C546" s="2"/>
      <c r="D546" s="2"/>
      <c r="E546" s="3"/>
      <c r="F546" s="2"/>
      <c r="G546" s="2"/>
      <c r="H546" s="2"/>
      <c r="I546" s="2"/>
      <c r="J546" s="2"/>
    </row>
    <row r="547" spans="3:10" s="59" customFormat="1" ht="14.1" customHeight="1" x14ac:dyDescent="0.15">
      <c r="C547" s="2"/>
      <c r="D547" s="2"/>
      <c r="E547" s="3"/>
      <c r="F547" s="2"/>
      <c r="G547" s="2"/>
      <c r="H547" s="2"/>
      <c r="I547" s="2"/>
      <c r="J547" s="2"/>
    </row>
    <row r="548" spans="3:10" s="59" customFormat="1" ht="14.1" customHeight="1" x14ac:dyDescent="0.15">
      <c r="C548" s="2"/>
      <c r="D548" s="2"/>
      <c r="E548" s="3"/>
      <c r="F548" s="2"/>
      <c r="G548" s="2"/>
      <c r="H548" s="2"/>
      <c r="I548" s="2"/>
      <c r="J548" s="2"/>
    </row>
    <row r="549" spans="3:10" s="59" customFormat="1" ht="14.1" customHeight="1" x14ac:dyDescent="0.15">
      <c r="C549" s="2"/>
      <c r="D549" s="2"/>
      <c r="E549" s="3"/>
      <c r="F549" s="2"/>
      <c r="G549" s="2"/>
      <c r="H549" s="2"/>
      <c r="I549" s="2"/>
      <c r="J549" s="2"/>
    </row>
    <row r="550" spans="3:10" s="59" customFormat="1" ht="14.1" customHeight="1" x14ac:dyDescent="0.15">
      <c r="C550" s="2"/>
      <c r="D550" s="2"/>
      <c r="E550" s="3"/>
      <c r="F550" s="2"/>
      <c r="G550" s="2"/>
      <c r="H550" s="2"/>
      <c r="I550" s="2"/>
      <c r="J550" s="2"/>
    </row>
    <row r="551" spans="3:10" s="59" customFormat="1" ht="14.1" customHeight="1" x14ac:dyDescent="0.15">
      <c r="C551" s="2"/>
      <c r="D551" s="2"/>
      <c r="E551" s="3"/>
      <c r="F551" s="2"/>
      <c r="G551" s="2"/>
      <c r="H551" s="2"/>
      <c r="I551" s="2"/>
      <c r="J551" s="2"/>
    </row>
    <row r="552" spans="3:10" s="59" customFormat="1" ht="14.1" customHeight="1" x14ac:dyDescent="0.15">
      <c r="C552" s="2"/>
      <c r="D552" s="2"/>
      <c r="E552" s="3"/>
      <c r="F552" s="2"/>
      <c r="G552" s="2"/>
      <c r="H552" s="2"/>
      <c r="I552" s="2"/>
      <c r="J552" s="2"/>
    </row>
    <row r="553" spans="3:10" s="59" customFormat="1" ht="14.1" customHeight="1" x14ac:dyDescent="0.15">
      <c r="C553" s="2"/>
      <c r="D553" s="2"/>
      <c r="E553" s="3"/>
      <c r="F553" s="2"/>
      <c r="G553" s="2"/>
      <c r="H553" s="2"/>
      <c r="I553" s="2"/>
      <c r="J553" s="2"/>
    </row>
    <row r="554" spans="3:10" s="59" customFormat="1" ht="14.1" customHeight="1" x14ac:dyDescent="0.15">
      <c r="C554" s="2"/>
      <c r="D554" s="2"/>
      <c r="E554" s="3"/>
      <c r="F554" s="2"/>
      <c r="G554" s="2"/>
      <c r="H554" s="2"/>
      <c r="I554" s="2"/>
      <c r="J554" s="2"/>
    </row>
    <row r="555" spans="3:10" s="59" customFormat="1" ht="14.1" customHeight="1" x14ac:dyDescent="0.15">
      <c r="C555" s="2"/>
      <c r="D555" s="2"/>
      <c r="E555" s="3"/>
      <c r="F555" s="2"/>
      <c r="G555" s="2"/>
      <c r="H555" s="2"/>
      <c r="I555" s="2"/>
      <c r="J555" s="2"/>
    </row>
    <row r="556" spans="3:10" s="59" customFormat="1" ht="14.1" customHeight="1" x14ac:dyDescent="0.15">
      <c r="C556" s="2"/>
      <c r="D556" s="2"/>
      <c r="E556" s="3"/>
      <c r="F556" s="2"/>
      <c r="G556" s="2"/>
      <c r="H556" s="2"/>
      <c r="I556" s="2"/>
      <c r="J556" s="2"/>
    </row>
    <row r="557" spans="3:10" s="59" customFormat="1" ht="14.1" customHeight="1" x14ac:dyDescent="0.15">
      <c r="C557" s="2"/>
      <c r="D557" s="2"/>
      <c r="E557" s="3"/>
      <c r="F557" s="2"/>
      <c r="G557" s="2"/>
      <c r="H557" s="2"/>
      <c r="I557" s="2"/>
      <c r="J557" s="2"/>
    </row>
    <row r="558" spans="3:10" s="59" customFormat="1" ht="14.1" customHeight="1" x14ac:dyDescent="0.15">
      <c r="C558" s="2"/>
      <c r="D558" s="2"/>
      <c r="E558" s="3"/>
      <c r="F558" s="2"/>
      <c r="G558" s="2"/>
      <c r="H558" s="2"/>
      <c r="I558" s="2"/>
      <c r="J558" s="2"/>
    </row>
    <row r="559" spans="3:10" s="59" customFormat="1" ht="14.1" customHeight="1" x14ac:dyDescent="0.15">
      <c r="C559" s="2"/>
      <c r="D559" s="2"/>
      <c r="E559" s="3"/>
      <c r="F559" s="2"/>
      <c r="G559" s="2"/>
      <c r="H559" s="2"/>
      <c r="I559" s="2"/>
      <c r="J559" s="2"/>
    </row>
    <row r="560" spans="3:10" s="59" customFormat="1" ht="14.1" customHeight="1" x14ac:dyDescent="0.15">
      <c r="C560" s="2"/>
      <c r="D560" s="2"/>
      <c r="E560" s="3"/>
      <c r="F560" s="2"/>
      <c r="G560" s="2"/>
      <c r="H560" s="2"/>
      <c r="I560" s="2"/>
      <c r="J560" s="2"/>
    </row>
    <row r="561" spans="3:10" s="59" customFormat="1" ht="14.1" customHeight="1" x14ac:dyDescent="0.15">
      <c r="C561" s="2"/>
      <c r="D561" s="2"/>
      <c r="E561" s="3"/>
      <c r="F561" s="2"/>
      <c r="G561" s="2"/>
      <c r="H561" s="2"/>
      <c r="I561" s="2"/>
      <c r="J561" s="2"/>
    </row>
    <row r="562" spans="3:10" s="59" customFormat="1" ht="14.1" customHeight="1" x14ac:dyDescent="0.15">
      <c r="C562" s="2"/>
      <c r="D562" s="2"/>
      <c r="E562" s="3"/>
      <c r="F562" s="2"/>
      <c r="G562" s="2"/>
      <c r="H562" s="2"/>
      <c r="I562" s="2"/>
      <c r="J562" s="2"/>
    </row>
    <row r="563" spans="3:10" s="59" customFormat="1" ht="14.1" customHeight="1" x14ac:dyDescent="0.15">
      <c r="C563" s="2"/>
      <c r="D563" s="2"/>
      <c r="E563" s="3"/>
      <c r="F563" s="2"/>
      <c r="G563" s="2"/>
      <c r="H563" s="2"/>
      <c r="I563" s="2"/>
      <c r="J563" s="2"/>
    </row>
    <row r="564" spans="3:10" s="59" customFormat="1" ht="14.1" customHeight="1" x14ac:dyDescent="0.15">
      <c r="C564" s="2"/>
      <c r="D564" s="2"/>
      <c r="E564" s="3"/>
      <c r="F564" s="2"/>
      <c r="G564" s="2"/>
      <c r="H564" s="2"/>
      <c r="I564" s="2"/>
      <c r="J564" s="2"/>
    </row>
    <row r="565" spans="3:10" s="59" customFormat="1" ht="14.1" customHeight="1" x14ac:dyDescent="0.15">
      <c r="C565" s="2"/>
      <c r="D565" s="2"/>
      <c r="E565" s="3"/>
      <c r="F565" s="2"/>
      <c r="G565" s="2"/>
      <c r="H565" s="2"/>
      <c r="I565" s="2"/>
      <c r="J565" s="2"/>
    </row>
    <row r="566" spans="3:10" s="59" customFormat="1" ht="14.1" customHeight="1" x14ac:dyDescent="0.15">
      <c r="C566" s="2"/>
      <c r="D566" s="2"/>
      <c r="E566" s="3"/>
      <c r="F566" s="2"/>
      <c r="G566" s="2"/>
      <c r="H566" s="2"/>
      <c r="I566" s="2"/>
      <c r="J566" s="2"/>
    </row>
    <row r="567" spans="3:10" s="59" customFormat="1" ht="14.1" customHeight="1" x14ac:dyDescent="0.15">
      <c r="C567" s="2"/>
      <c r="D567" s="2"/>
      <c r="E567" s="3"/>
      <c r="F567" s="2"/>
      <c r="G567" s="2"/>
      <c r="H567" s="2"/>
      <c r="I567" s="2"/>
      <c r="J567" s="2"/>
    </row>
    <row r="568" spans="3:10" s="59" customFormat="1" ht="14.1" customHeight="1" x14ac:dyDescent="0.15">
      <c r="C568" s="2"/>
      <c r="D568" s="2"/>
      <c r="E568" s="3"/>
      <c r="F568" s="2"/>
      <c r="G568" s="2"/>
      <c r="H568" s="2"/>
      <c r="I568" s="2"/>
      <c r="J568" s="2"/>
    </row>
    <row r="569" spans="3:10" s="59" customFormat="1" ht="14.1" customHeight="1" x14ac:dyDescent="0.15">
      <c r="C569" s="2"/>
      <c r="D569" s="2"/>
      <c r="E569" s="3"/>
      <c r="F569" s="2"/>
      <c r="G569" s="2"/>
      <c r="H569" s="2"/>
      <c r="I569" s="2"/>
      <c r="J569" s="2"/>
    </row>
    <row r="570" spans="3:10" s="59" customFormat="1" ht="14.1" customHeight="1" x14ac:dyDescent="0.15">
      <c r="C570" s="2"/>
      <c r="D570" s="2"/>
      <c r="E570" s="3"/>
      <c r="F570" s="2"/>
      <c r="G570" s="2"/>
      <c r="H570" s="2"/>
      <c r="I570" s="2"/>
      <c r="J570" s="2"/>
    </row>
    <row r="571" spans="3:10" s="59" customFormat="1" ht="14.1" customHeight="1" x14ac:dyDescent="0.15">
      <c r="C571" s="2"/>
      <c r="D571" s="2"/>
      <c r="E571" s="3"/>
      <c r="F571" s="2"/>
      <c r="G571" s="2"/>
      <c r="H571" s="2"/>
      <c r="I571" s="2"/>
      <c r="J571" s="2"/>
    </row>
    <row r="572" spans="3:10" s="59" customFormat="1" ht="14.1" customHeight="1" x14ac:dyDescent="0.15">
      <c r="C572" s="2"/>
      <c r="D572" s="2"/>
      <c r="E572" s="3"/>
      <c r="F572" s="2"/>
      <c r="G572" s="2"/>
      <c r="H572" s="2"/>
      <c r="I572" s="2"/>
      <c r="J572" s="2"/>
    </row>
    <row r="573" spans="3:10" s="59" customFormat="1" ht="14.1" customHeight="1" x14ac:dyDescent="0.15">
      <c r="C573" s="2"/>
      <c r="D573" s="2"/>
      <c r="E573" s="3"/>
      <c r="F573" s="2"/>
      <c r="G573" s="2"/>
      <c r="H573" s="2"/>
      <c r="I573" s="2"/>
      <c r="J573" s="2"/>
    </row>
    <row r="574" spans="3:10" s="59" customFormat="1" ht="14.1" customHeight="1" x14ac:dyDescent="0.15">
      <c r="C574" s="2"/>
      <c r="D574" s="2"/>
      <c r="E574" s="3"/>
      <c r="F574" s="2"/>
      <c r="G574" s="2"/>
      <c r="H574" s="2"/>
      <c r="I574" s="2"/>
      <c r="J574" s="2"/>
    </row>
    <row r="575" spans="3:10" s="59" customFormat="1" ht="14.1" customHeight="1" x14ac:dyDescent="0.15">
      <c r="C575" s="2"/>
      <c r="D575" s="2"/>
      <c r="E575" s="3"/>
      <c r="F575" s="2"/>
      <c r="G575" s="2"/>
      <c r="H575" s="2"/>
      <c r="I575" s="2"/>
      <c r="J575" s="2"/>
    </row>
    <row r="576" spans="3:10" s="59" customFormat="1" ht="14.1" customHeight="1" x14ac:dyDescent="0.15">
      <c r="C576" s="2"/>
      <c r="D576" s="2"/>
      <c r="E576" s="3"/>
      <c r="F576" s="2"/>
      <c r="G576" s="2"/>
      <c r="H576" s="2"/>
      <c r="I576" s="2"/>
      <c r="J576" s="2"/>
    </row>
    <row r="577" spans="3:10" s="59" customFormat="1" ht="14.1" customHeight="1" x14ac:dyDescent="0.15">
      <c r="C577" s="2"/>
      <c r="D577" s="2"/>
      <c r="E577" s="3"/>
      <c r="F577" s="2"/>
      <c r="G577" s="2"/>
      <c r="H577" s="2"/>
      <c r="I577" s="2"/>
      <c r="J577" s="2"/>
    </row>
    <row r="578" spans="3:10" s="59" customFormat="1" ht="14.1" customHeight="1" x14ac:dyDescent="0.15">
      <c r="C578" s="2"/>
      <c r="D578" s="2"/>
      <c r="E578" s="3"/>
      <c r="F578" s="2"/>
      <c r="G578" s="2"/>
      <c r="H578" s="2"/>
      <c r="I578" s="2"/>
      <c r="J578" s="2"/>
    </row>
    <row r="579" spans="3:10" s="59" customFormat="1" ht="14.1" customHeight="1" x14ac:dyDescent="0.15">
      <c r="C579" s="2"/>
      <c r="D579" s="2"/>
      <c r="E579" s="3"/>
      <c r="F579" s="2"/>
      <c r="G579" s="2"/>
      <c r="H579" s="2"/>
      <c r="I579" s="2"/>
      <c r="J579" s="2"/>
    </row>
    <row r="580" spans="3:10" s="59" customFormat="1" ht="14.1" customHeight="1" x14ac:dyDescent="0.15">
      <c r="C580" s="2"/>
      <c r="D580" s="2"/>
      <c r="E580" s="3"/>
      <c r="F580" s="2"/>
      <c r="G580" s="2"/>
      <c r="H580" s="2"/>
      <c r="I580" s="2"/>
      <c r="J580" s="2"/>
    </row>
    <row r="581" spans="3:10" s="59" customFormat="1" ht="14.1" customHeight="1" x14ac:dyDescent="0.15">
      <c r="C581" s="2"/>
      <c r="D581" s="2"/>
      <c r="E581" s="3"/>
      <c r="F581" s="2"/>
      <c r="G581" s="2"/>
      <c r="H581" s="2"/>
      <c r="I581" s="2"/>
      <c r="J581" s="2"/>
    </row>
    <row r="582" spans="3:10" s="59" customFormat="1" ht="14.1" customHeight="1" x14ac:dyDescent="0.15">
      <c r="C582" s="2"/>
      <c r="D582" s="2"/>
      <c r="E582" s="3"/>
      <c r="F582" s="2"/>
      <c r="G582" s="2"/>
      <c r="H582" s="2"/>
      <c r="I582" s="2"/>
      <c r="J582" s="2"/>
    </row>
    <row r="583" spans="3:10" s="59" customFormat="1" ht="14.1" customHeight="1" x14ac:dyDescent="0.15">
      <c r="C583" s="2"/>
      <c r="D583" s="2"/>
      <c r="E583" s="3"/>
      <c r="F583" s="2"/>
      <c r="G583" s="2"/>
      <c r="H583" s="2"/>
      <c r="I583" s="2"/>
      <c r="J583" s="2"/>
    </row>
    <row r="584" spans="3:10" s="59" customFormat="1" ht="14.1" customHeight="1" x14ac:dyDescent="0.15">
      <c r="C584" s="2"/>
      <c r="D584" s="2"/>
      <c r="E584" s="3"/>
      <c r="F584" s="2"/>
      <c r="G584" s="2"/>
      <c r="H584" s="2"/>
      <c r="I584" s="2"/>
      <c r="J584" s="2"/>
    </row>
    <row r="585" spans="3:10" s="59" customFormat="1" ht="14.1" customHeight="1" x14ac:dyDescent="0.15">
      <c r="C585" s="2"/>
      <c r="D585" s="2"/>
      <c r="E585" s="3"/>
      <c r="F585" s="2"/>
      <c r="G585" s="2"/>
      <c r="H585" s="2"/>
      <c r="I585" s="2"/>
      <c r="J585" s="2"/>
    </row>
    <row r="586" spans="3:10" s="59" customFormat="1" ht="14.1" customHeight="1" x14ac:dyDescent="0.15">
      <c r="C586" s="2"/>
      <c r="D586" s="2"/>
      <c r="E586" s="3"/>
      <c r="F586" s="2"/>
      <c r="G586" s="2"/>
      <c r="H586" s="2"/>
      <c r="I586" s="2"/>
      <c r="J586" s="2"/>
    </row>
    <row r="587" spans="3:10" s="59" customFormat="1" ht="14.1" customHeight="1" x14ac:dyDescent="0.15">
      <c r="C587" s="2"/>
      <c r="D587" s="2"/>
      <c r="E587" s="3"/>
      <c r="F587" s="2"/>
      <c r="G587" s="2"/>
      <c r="H587" s="2"/>
      <c r="I587" s="2"/>
      <c r="J587" s="2"/>
    </row>
    <row r="588" spans="3:10" s="59" customFormat="1" ht="14.1" customHeight="1" x14ac:dyDescent="0.15">
      <c r="C588" s="2"/>
      <c r="D588" s="2"/>
      <c r="E588" s="3"/>
      <c r="F588" s="2"/>
      <c r="G588" s="2"/>
      <c r="H588" s="2"/>
      <c r="I588" s="2"/>
      <c r="J588" s="2"/>
    </row>
    <row r="589" spans="3:10" s="59" customFormat="1" ht="14.1" customHeight="1" x14ac:dyDescent="0.15">
      <c r="C589" s="2"/>
      <c r="D589" s="2"/>
      <c r="E589" s="3"/>
      <c r="F589" s="2"/>
      <c r="G589" s="2"/>
      <c r="H589" s="2"/>
      <c r="I589" s="2"/>
      <c r="J589" s="2"/>
    </row>
    <row r="590" spans="3:10" s="59" customFormat="1" ht="14.1" customHeight="1" x14ac:dyDescent="0.15">
      <c r="C590" s="2"/>
      <c r="D590" s="2"/>
      <c r="E590" s="3"/>
      <c r="F590" s="2"/>
      <c r="G590" s="2"/>
      <c r="H590" s="2"/>
      <c r="I590" s="2"/>
      <c r="J590" s="2"/>
    </row>
    <row r="591" spans="3:10" s="59" customFormat="1" ht="14.1" customHeight="1" x14ac:dyDescent="0.15">
      <c r="C591" s="2"/>
      <c r="D591" s="2"/>
      <c r="E591" s="3"/>
      <c r="F591" s="2"/>
      <c r="G591" s="2"/>
      <c r="H591" s="2"/>
      <c r="I591" s="2"/>
      <c r="J591" s="2"/>
    </row>
    <row r="592" spans="3:10" s="59" customFormat="1" ht="14.1" customHeight="1" x14ac:dyDescent="0.15">
      <c r="C592" s="2"/>
      <c r="D592" s="2"/>
      <c r="E592" s="3"/>
      <c r="F592" s="2"/>
      <c r="G592" s="2"/>
      <c r="H592" s="2"/>
      <c r="I592" s="2"/>
      <c r="J592" s="2"/>
    </row>
    <row r="593" spans="3:10" s="59" customFormat="1" ht="14.1" customHeight="1" x14ac:dyDescent="0.15">
      <c r="C593" s="2"/>
      <c r="D593" s="2"/>
      <c r="E593" s="3"/>
      <c r="F593" s="2"/>
      <c r="G593" s="2"/>
      <c r="H593" s="2"/>
      <c r="I593" s="2"/>
      <c r="J593" s="2"/>
    </row>
    <row r="594" spans="3:10" s="59" customFormat="1" ht="14.1" customHeight="1" x14ac:dyDescent="0.15">
      <c r="C594" s="2"/>
      <c r="D594" s="2"/>
      <c r="E594" s="3"/>
      <c r="F594" s="2"/>
      <c r="G594" s="2"/>
      <c r="H594" s="2"/>
      <c r="I594" s="2"/>
      <c r="J594" s="2"/>
    </row>
    <row r="595" spans="3:10" s="59" customFormat="1" ht="14.1" customHeight="1" x14ac:dyDescent="0.15">
      <c r="C595" s="2"/>
      <c r="D595" s="2"/>
      <c r="E595" s="3"/>
      <c r="F595" s="2"/>
      <c r="G595" s="2"/>
      <c r="H595" s="2"/>
      <c r="I595" s="2"/>
      <c r="J595" s="2"/>
    </row>
    <row r="596" spans="3:10" s="59" customFormat="1" ht="14.1" customHeight="1" x14ac:dyDescent="0.15">
      <c r="C596" s="2"/>
      <c r="D596" s="2"/>
      <c r="E596" s="3"/>
      <c r="F596" s="2"/>
      <c r="G596" s="2"/>
      <c r="H596" s="2"/>
      <c r="I596" s="2"/>
      <c r="J596" s="2"/>
    </row>
    <row r="597" spans="3:10" s="59" customFormat="1" ht="14.1" customHeight="1" x14ac:dyDescent="0.15">
      <c r="C597" s="2"/>
      <c r="D597" s="2"/>
      <c r="E597" s="3"/>
      <c r="F597" s="2"/>
      <c r="G597" s="2"/>
      <c r="H597" s="2"/>
      <c r="I597" s="2"/>
      <c r="J597" s="2"/>
    </row>
    <row r="598" spans="3:10" s="59" customFormat="1" ht="14.1" customHeight="1" x14ac:dyDescent="0.15">
      <c r="C598" s="2"/>
      <c r="D598" s="2"/>
      <c r="E598" s="3"/>
      <c r="F598" s="2"/>
      <c r="G598" s="2"/>
      <c r="H598" s="2"/>
      <c r="I598" s="2"/>
      <c r="J598" s="2"/>
    </row>
    <row r="599" spans="3:10" s="59" customFormat="1" ht="14.1" customHeight="1" x14ac:dyDescent="0.15">
      <c r="C599" s="2"/>
      <c r="D599" s="2"/>
      <c r="E599" s="3"/>
      <c r="F599" s="2"/>
      <c r="G599" s="2"/>
      <c r="H599" s="2"/>
      <c r="I599" s="2"/>
      <c r="J599" s="2"/>
    </row>
    <row r="600" spans="3:10" s="59" customFormat="1" ht="14.1" customHeight="1" x14ac:dyDescent="0.15">
      <c r="C600" s="2"/>
      <c r="D600" s="2"/>
      <c r="E600" s="3"/>
      <c r="F600" s="2"/>
      <c r="G600" s="2"/>
      <c r="H600" s="2"/>
      <c r="I600" s="2"/>
      <c r="J600" s="2"/>
    </row>
    <row r="601" spans="3:10" s="59" customFormat="1" ht="14.1" customHeight="1" x14ac:dyDescent="0.15">
      <c r="C601" s="2"/>
      <c r="D601" s="2"/>
      <c r="E601" s="3"/>
      <c r="F601" s="2"/>
      <c r="G601" s="2"/>
      <c r="H601" s="2"/>
      <c r="I601" s="2"/>
      <c r="J601" s="2"/>
    </row>
    <row r="602" spans="3:10" s="59" customFormat="1" ht="14.1" customHeight="1" x14ac:dyDescent="0.15">
      <c r="C602" s="2"/>
      <c r="D602" s="2"/>
      <c r="E602" s="3"/>
      <c r="F602" s="2"/>
      <c r="G602" s="2"/>
      <c r="H602" s="2"/>
      <c r="I602" s="2"/>
      <c r="J602" s="2"/>
    </row>
    <row r="603" spans="3:10" s="59" customFormat="1" ht="14.1" customHeight="1" x14ac:dyDescent="0.15">
      <c r="C603" s="2"/>
      <c r="D603" s="2"/>
      <c r="E603" s="3"/>
      <c r="F603" s="2"/>
      <c r="G603" s="2"/>
      <c r="H603" s="2"/>
      <c r="I603" s="2"/>
      <c r="J603" s="2"/>
    </row>
    <row r="604" spans="3:10" s="59" customFormat="1" ht="14.1" customHeight="1" x14ac:dyDescent="0.15">
      <c r="C604" s="2"/>
      <c r="D604" s="2"/>
      <c r="E604" s="3"/>
      <c r="F604" s="2"/>
      <c r="G604" s="2"/>
      <c r="H604" s="2"/>
      <c r="I604" s="2"/>
      <c r="J604" s="2"/>
    </row>
    <row r="605" spans="3:10" s="59" customFormat="1" ht="14.1" customHeight="1" x14ac:dyDescent="0.15">
      <c r="C605" s="2"/>
      <c r="D605" s="2"/>
      <c r="E605" s="3"/>
      <c r="F605" s="2"/>
      <c r="G605" s="2"/>
      <c r="H605" s="2"/>
      <c r="I605" s="2"/>
      <c r="J605" s="2"/>
    </row>
    <row r="606" spans="3:10" s="59" customFormat="1" ht="14.1" customHeight="1" x14ac:dyDescent="0.15">
      <c r="C606" s="2"/>
      <c r="D606" s="2"/>
      <c r="E606" s="3"/>
      <c r="F606" s="2"/>
      <c r="G606" s="2"/>
      <c r="H606" s="2"/>
      <c r="I606" s="2"/>
      <c r="J606" s="2"/>
    </row>
    <row r="607" spans="3:10" s="59" customFormat="1" ht="14.1" customHeight="1" x14ac:dyDescent="0.15">
      <c r="C607" s="2"/>
      <c r="D607" s="2"/>
      <c r="E607" s="3"/>
      <c r="F607" s="2"/>
      <c r="G607" s="2"/>
      <c r="H607" s="2"/>
      <c r="I607" s="2"/>
      <c r="J607" s="2"/>
    </row>
    <row r="608" spans="3:10" s="59" customFormat="1" ht="14.1" customHeight="1" x14ac:dyDescent="0.15">
      <c r="C608" s="2"/>
      <c r="D608" s="2"/>
      <c r="E608" s="3"/>
      <c r="F608" s="2"/>
      <c r="G608" s="2"/>
      <c r="H608" s="2"/>
      <c r="I608" s="2"/>
      <c r="J608" s="2"/>
    </row>
    <row r="609" spans="3:10" s="59" customFormat="1" ht="14.1" customHeight="1" x14ac:dyDescent="0.15">
      <c r="C609" s="2"/>
      <c r="D609" s="2"/>
      <c r="E609" s="3"/>
      <c r="F609" s="2"/>
      <c r="G609" s="2"/>
      <c r="H609" s="2"/>
      <c r="I609" s="2"/>
      <c r="J609" s="2"/>
    </row>
    <row r="610" spans="3:10" s="59" customFormat="1" ht="14.1" customHeight="1" x14ac:dyDescent="0.15">
      <c r="C610" s="2"/>
      <c r="D610" s="2"/>
      <c r="E610" s="3"/>
      <c r="F610" s="2"/>
      <c r="G610" s="2"/>
      <c r="H610" s="2"/>
      <c r="I610" s="2"/>
      <c r="J610" s="2"/>
    </row>
    <row r="611" spans="3:10" s="59" customFormat="1" ht="14.1" customHeight="1" x14ac:dyDescent="0.15">
      <c r="C611" s="2"/>
      <c r="D611" s="2"/>
      <c r="E611" s="3"/>
      <c r="F611" s="2"/>
      <c r="G611" s="2"/>
      <c r="H611" s="2"/>
      <c r="I611" s="2"/>
      <c r="J611" s="2"/>
    </row>
    <row r="612" spans="3:10" s="59" customFormat="1" ht="14.1" customHeight="1" x14ac:dyDescent="0.15">
      <c r="C612" s="2"/>
      <c r="D612" s="2"/>
      <c r="E612" s="3"/>
      <c r="F612" s="2"/>
      <c r="G612" s="2"/>
      <c r="H612" s="2"/>
      <c r="I612" s="2"/>
      <c r="J612" s="2"/>
    </row>
    <row r="613" spans="3:10" s="59" customFormat="1" ht="14.1" customHeight="1" x14ac:dyDescent="0.15">
      <c r="C613" s="2"/>
      <c r="D613" s="2"/>
      <c r="E613" s="3"/>
      <c r="F613" s="2"/>
      <c r="G613" s="2"/>
      <c r="H613" s="2"/>
      <c r="I613" s="2"/>
      <c r="J613" s="2"/>
    </row>
    <row r="614" spans="3:10" s="59" customFormat="1" ht="14.1" customHeight="1" x14ac:dyDescent="0.15">
      <c r="C614" s="2"/>
      <c r="D614" s="2"/>
      <c r="E614" s="3"/>
      <c r="F614" s="2"/>
      <c r="G614" s="2"/>
      <c r="H614" s="2"/>
      <c r="I614" s="2"/>
      <c r="J614" s="2"/>
    </row>
    <row r="615" spans="3:10" s="59" customFormat="1" ht="14.1" customHeight="1" x14ac:dyDescent="0.15">
      <c r="C615" s="2"/>
      <c r="D615" s="2"/>
      <c r="E615" s="3"/>
      <c r="F615" s="2"/>
      <c r="G615" s="2"/>
      <c r="H615" s="2"/>
      <c r="I615" s="2"/>
      <c r="J615" s="2"/>
    </row>
    <row r="616" spans="3:10" s="59" customFormat="1" ht="14.1" customHeight="1" x14ac:dyDescent="0.15">
      <c r="C616" s="2"/>
      <c r="D616" s="2"/>
      <c r="E616" s="3"/>
      <c r="F616" s="2"/>
      <c r="G616" s="2"/>
      <c r="H616" s="2"/>
      <c r="I616" s="2"/>
      <c r="J616" s="2"/>
    </row>
    <row r="617" spans="3:10" s="59" customFormat="1" ht="14.1" customHeight="1" x14ac:dyDescent="0.15">
      <c r="C617" s="2"/>
      <c r="D617" s="2"/>
      <c r="E617" s="3"/>
      <c r="F617" s="2"/>
      <c r="G617" s="2"/>
      <c r="H617" s="2"/>
      <c r="I617" s="2"/>
      <c r="J617" s="2"/>
    </row>
    <row r="618" spans="3:10" s="59" customFormat="1" ht="14.1" customHeight="1" x14ac:dyDescent="0.15">
      <c r="C618" s="2"/>
      <c r="D618" s="2"/>
      <c r="E618" s="3"/>
      <c r="F618" s="2"/>
      <c r="G618" s="2"/>
      <c r="H618" s="2"/>
      <c r="I618" s="2"/>
      <c r="J618" s="2"/>
    </row>
    <row r="619" spans="3:10" s="59" customFormat="1" ht="14.1" customHeight="1" x14ac:dyDescent="0.15">
      <c r="C619" s="2"/>
      <c r="D619" s="2"/>
      <c r="E619" s="3"/>
      <c r="F619" s="2"/>
      <c r="G619" s="2"/>
      <c r="H619" s="2"/>
      <c r="I619" s="2"/>
      <c r="J619" s="2"/>
    </row>
    <row r="620" spans="3:10" s="59" customFormat="1" ht="14.1" customHeight="1" x14ac:dyDescent="0.15">
      <c r="C620" s="2"/>
      <c r="D620" s="2"/>
      <c r="E620" s="3"/>
      <c r="F620" s="2"/>
      <c r="G620" s="2"/>
      <c r="H620" s="2"/>
      <c r="I620" s="2"/>
      <c r="J620" s="2"/>
    </row>
    <row r="621" spans="3:10" s="59" customFormat="1" ht="14.1" customHeight="1" x14ac:dyDescent="0.15">
      <c r="C621" s="2"/>
      <c r="D621" s="2"/>
      <c r="E621" s="3"/>
      <c r="F621" s="2"/>
      <c r="G621" s="2"/>
      <c r="H621" s="2"/>
      <c r="I621" s="2"/>
      <c r="J621" s="2"/>
    </row>
    <row r="622" spans="3:10" s="59" customFormat="1" ht="14.1" customHeight="1" x14ac:dyDescent="0.15">
      <c r="C622" s="2"/>
      <c r="D622" s="2"/>
      <c r="E622" s="3"/>
      <c r="F622" s="2"/>
      <c r="G622" s="2"/>
      <c r="H622" s="2"/>
      <c r="I622" s="2"/>
      <c r="J622" s="2"/>
    </row>
    <row r="623" spans="3:10" s="59" customFormat="1" ht="14.1" customHeight="1" x14ac:dyDescent="0.15">
      <c r="C623" s="2"/>
      <c r="D623" s="2"/>
      <c r="E623" s="3"/>
      <c r="F623" s="2"/>
      <c r="G623" s="2"/>
      <c r="H623" s="2"/>
      <c r="I623" s="2"/>
      <c r="J623" s="2"/>
    </row>
    <row r="624" spans="3:10" s="59" customFormat="1" ht="14.1" customHeight="1" x14ac:dyDescent="0.15">
      <c r="C624" s="2"/>
      <c r="D624" s="2"/>
      <c r="E624" s="3"/>
      <c r="F624" s="2"/>
      <c r="G624" s="2"/>
      <c r="H624" s="2"/>
      <c r="I624" s="2"/>
      <c r="J624" s="2"/>
    </row>
    <row r="625" spans="3:10" s="59" customFormat="1" ht="14.1" customHeight="1" x14ac:dyDescent="0.15">
      <c r="C625" s="2"/>
      <c r="D625" s="2"/>
      <c r="E625" s="3"/>
      <c r="F625" s="2"/>
      <c r="G625" s="2"/>
      <c r="H625" s="2"/>
      <c r="I625" s="2"/>
      <c r="J625" s="2"/>
    </row>
    <row r="626" spans="3:10" s="59" customFormat="1" ht="14.1" customHeight="1" x14ac:dyDescent="0.15">
      <c r="C626" s="2"/>
      <c r="D626" s="2"/>
      <c r="E626" s="3"/>
      <c r="F626" s="2"/>
      <c r="G626" s="2"/>
      <c r="H626" s="2"/>
      <c r="I626" s="2"/>
      <c r="J626" s="2"/>
    </row>
    <row r="627" spans="3:10" s="59" customFormat="1" ht="14.1" customHeight="1" x14ac:dyDescent="0.15">
      <c r="C627" s="2"/>
      <c r="D627" s="2"/>
      <c r="E627" s="3"/>
      <c r="F627" s="2"/>
      <c r="G627" s="2"/>
      <c r="H627" s="2"/>
      <c r="I627" s="2"/>
      <c r="J627" s="2"/>
    </row>
    <row r="628" spans="3:10" s="59" customFormat="1" ht="14.1" customHeight="1" x14ac:dyDescent="0.15">
      <c r="C628" s="2"/>
      <c r="D628" s="2"/>
      <c r="E628" s="3"/>
      <c r="F628" s="2"/>
      <c r="G628" s="2"/>
      <c r="H628" s="2"/>
      <c r="I628" s="2"/>
      <c r="J628" s="2"/>
    </row>
    <row r="629" spans="3:10" s="59" customFormat="1" ht="14.1" customHeight="1" x14ac:dyDescent="0.15">
      <c r="C629" s="2"/>
      <c r="D629" s="2"/>
      <c r="E629" s="3"/>
      <c r="F629" s="2"/>
      <c r="G629" s="2"/>
      <c r="H629" s="2"/>
      <c r="I629" s="2"/>
      <c r="J629" s="2"/>
    </row>
    <row r="630" spans="3:10" s="59" customFormat="1" ht="14.1" customHeight="1" x14ac:dyDescent="0.15">
      <c r="C630" s="2"/>
      <c r="D630" s="2"/>
      <c r="E630" s="3"/>
      <c r="F630" s="2"/>
      <c r="G630" s="2"/>
      <c r="H630" s="2"/>
      <c r="I630" s="2"/>
      <c r="J630" s="2"/>
    </row>
    <row r="631" spans="3:10" s="59" customFormat="1" ht="14.1" customHeight="1" x14ac:dyDescent="0.15">
      <c r="C631" s="2"/>
      <c r="D631" s="2"/>
      <c r="E631" s="3"/>
      <c r="F631" s="2"/>
      <c r="G631" s="2"/>
      <c r="H631" s="2"/>
      <c r="I631" s="2"/>
      <c r="J631" s="2"/>
    </row>
    <row r="632" spans="3:10" s="59" customFormat="1" ht="14.1" customHeight="1" x14ac:dyDescent="0.15">
      <c r="C632" s="2"/>
      <c r="D632" s="2"/>
      <c r="E632" s="3"/>
      <c r="F632" s="2"/>
      <c r="G632" s="2"/>
      <c r="H632" s="2"/>
      <c r="I632" s="2"/>
      <c r="J632" s="2"/>
    </row>
    <row r="633" spans="3:10" s="59" customFormat="1" ht="14.1" customHeight="1" x14ac:dyDescent="0.15">
      <c r="C633" s="2"/>
      <c r="D633" s="2"/>
      <c r="E633" s="3"/>
      <c r="F633" s="2"/>
      <c r="G633" s="2"/>
      <c r="H633" s="2"/>
      <c r="I633" s="2"/>
      <c r="J633" s="2"/>
    </row>
    <row r="634" spans="3:10" s="59" customFormat="1" ht="14.1" customHeight="1" x14ac:dyDescent="0.15">
      <c r="C634" s="2"/>
      <c r="D634" s="2"/>
      <c r="E634" s="3"/>
      <c r="F634" s="2"/>
      <c r="G634" s="2"/>
      <c r="H634" s="2"/>
      <c r="I634" s="2"/>
      <c r="J634" s="2"/>
    </row>
    <row r="635" spans="3:10" s="59" customFormat="1" ht="14.1" customHeight="1" x14ac:dyDescent="0.15">
      <c r="C635" s="2"/>
      <c r="D635" s="2"/>
      <c r="E635" s="3"/>
      <c r="F635" s="2"/>
      <c r="G635" s="2"/>
      <c r="H635" s="2"/>
      <c r="I635" s="2"/>
      <c r="J635" s="2"/>
    </row>
    <row r="636" spans="3:10" s="59" customFormat="1" ht="14.1" customHeight="1" x14ac:dyDescent="0.15">
      <c r="C636" s="2"/>
      <c r="D636" s="2"/>
      <c r="E636" s="3"/>
      <c r="F636" s="2"/>
      <c r="G636" s="2"/>
      <c r="H636" s="2"/>
      <c r="I636" s="2"/>
      <c r="J636" s="2"/>
    </row>
    <row r="637" spans="3:10" s="59" customFormat="1" ht="14.1" customHeight="1" x14ac:dyDescent="0.15">
      <c r="C637" s="2"/>
      <c r="D637" s="2"/>
      <c r="E637" s="3"/>
      <c r="F637" s="2"/>
      <c r="G637" s="2"/>
      <c r="H637" s="2"/>
      <c r="I637" s="2"/>
      <c r="J637" s="2"/>
    </row>
    <row r="638" spans="3:10" s="59" customFormat="1" ht="14.1" customHeight="1" x14ac:dyDescent="0.15">
      <c r="C638" s="2"/>
      <c r="D638" s="2"/>
      <c r="E638" s="3"/>
      <c r="F638" s="2"/>
      <c r="G638" s="2"/>
      <c r="H638" s="2"/>
      <c r="I638" s="2"/>
      <c r="J638" s="2"/>
    </row>
    <row r="639" spans="3:10" s="59" customFormat="1" ht="14.1" customHeight="1" x14ac:dyDescent="0.15">
      <c r="C639" s="2"/>
      <c r="D639" s="2"/>
      <c r="E639" s="3"/>
      <c r="F639" s="2"/>
      <c r="G639" s="2"/>
      <c r="H639" s="2"/>
      <c r="I639" s="2"/>
      <c r="J639" s="2"/>
    </row>
    <row r="640" spans="3:10" s="59" customFormat="1" ht="14.1" customHeight="1" x14ac:dyDescent="0.15">
      <c r="C640" s="2"/>
      <c r="D640" s="2"/>
      <c r="E640" s="3"/>
      <c r="F640" s="2"/>
      <c r="G640" s="2"/>
      <c r="H640" s="2"/>
      <c r="I640" s="2"/>
      <c r="J640" s="2"/>
    </row>
    <row r="641" spans="3:10" s="59" customFormat="1" ht="14.1" customHeight="1" x14ac:dyDescent="0.15">
      <c r="C641" s="2"/>
      <c r="D641" s="2"/>
      <c r="E641" s="3"/>
      <c r="F641" s="2"/>
      <c r="G641" s="2"/>
      <c r="H641" s="2"/>
      <c r="I641" s="2"/>
      <c r="J641" s="2"/>
    </row>
    <row r="642" spans="3:10" s="59" customFormat="1" ht="14.1" customHeight="1" x14ac:dyDescent="0.15">
      <c r="C642" s="2"/>
      <c r="D642" s="2"/>
      <c r="E642" s="3"/>
      <c r="F642" s="2"/>
      <c r="G642" s="2"/>
      <c r="H642" s="2"/>
      <c r="I642" s="2"/>
      <c r="J642" s="2"/>
    </row>
    <row r="643" spans="3:10" s="59" customFormat="1" ht="14.1" customHeight="1" x14ac:dyDescent="0.15">
      <c r="C643" s="2"/>
      <c r="D643" s="2"/>
      <c r="E643" s="3"/>
      <c r="F643" s="2"/>
      <c r="G643" s="2"/>
      <c r="H643" s="2"/>
      <c r="I643" s="2"/>
      <c r="J643" s="2"/>
    </row>
    <row r="644" spans="3:10" s="59" customFormat="1" ht="14.1" customHeight="1" x14ac:dyDescent="0.15">
      <c r="C644" s="2"/>
      <c r="D644" s="2"/>
      <c r="E644" s="3"/>
      <c r="F644" s="2"/>
      <c r="G644" s="2"/>
      <c r="H644" s="2"/>
      <c r="I644" s="2"/>
      <c r="J644" s="2"/>
    </row>
    <row r="645" spans="3:10" s="59" customFormat="1" ht="14.1" customHeight="1" x14ac:dyDescent="0.15">
      <c r="C645" s="2"/>
      <c r="D645" s="2"/>
      <c r="E645" s="3"/>
      <c r="F645" s="2"/>
      <c r="G645" s="2"/>
      <c r="H645" s="2"/>
      <c r="I645" s="2"/>
      <c r="J645" s="2"/>
    </row>
    <row r="646" spans="3:10" s="59" customFormat="1" ht="14.1" customHeight="1" x14ac:dyDescent="0.15">
      <c r="C646" s="2"/>
      <c r="D646" s="2"/>
      <c r="E646" s="3"/>
      <c r="F646" s="2"/>
      <c r="G646" s="2"/>
      <c r="H646" s="2"/>
      <c r="I646" s="2"/>
      <c r="J646" s="2"/>
    </row>
    <row r="647" spans="3:10" s="59" customFormat="1" ht="14.1" customHeight="1" x14ac:dyDescent="0.15">
      <c r="C647" s="2"/>
      <c r="D647" s="2"/>
      <c r="E647" s="3"/>
      <c r="F647" s="2"/>
      <c r="G647" s="2"/>
      <c r="H647" s="2"/>
      <c r="I647" s="2"/>
      <c r="J647" s="2"/>
    </row>
    <row r="648" spans="3:10" s="59" customFormat="1" ht="14.1" customHeight="1" x14ac:dyDescent="0.15">
      <c r="C648" s="2"/>
      <c r="D648" s="2"/>
      <c r="E648" s="3"/>
      <c r="F648" s="2"/>
      <c r="G648" s="2"/>
      <c r="H648" s="2"/>
      <c r="I648" s="2"/>
      <c r="J648" s="2"/>
    </row>
    <row r="649" spans="3:10" s="59" customFormat="1" ht="14.1" customHeight="1" x14ac:dyDescent="0.15">
      <c r="C649" s="2"/>
      <c r="D649" s="2"/>
      <c r="E649" s="3"/>
      <c r="F649" s="2"/>
      <c r="G649" s="2"/>
      <c r="H649" s="2"/>
      <c r="I649" s="2"/>
      <c r="J649" s="2"/>
    </row>
    <row r="650" spans="3:10" s="59" customFormat="1" ht="14.1" customHeight="1" x14ac:dyDescent="0.15">
      <c r="C650" s="2"/>
      <c r="D650" s="2"/>
      <c r="E650" s="3"/>
      <c r="F650" s="2"/>
      <c r="G650" s="2"/>
      <c r="H650" s="2"/>
      <c r="I650" s="2"/>
      <c r="J650" s="2"/>
    </row>
    <row r="651" spans="3:10" s="59" customFormat="1" ht="14.1" customHeight="1" x14ac:dyDescent="0.15">
      <c r="C651" s="2"/>
      <c r="D651" s="2"/>
      <c r="E651" s="3"/>
      <c r="F651" s="2"/>
      <c r="G651" s="2"/>
      <c r="H651" s="2"/>
      <c r="I651" s="2"/>
      <c r="J651" s="2"/>
    </row>
    <row r="652" spans="3:10" s="59" customFormat="1" ht="14.1" customHeight="1" x14ac:dyDescent="0.15">
      <c r="C652" s="2"/>
      <c r="D652" s="2"/>
      <c r="E652" s="3"/>
      <c r="F652" s="2"/>
      <c r="G652" s="2"/>
      <c r="H652" s="2"/>
      <c r="I652" s="2"/>
      <c r="J652" s="2"/>
    </row>
    <row r="653" spans="3:10" s="59" customFormat="1" ht="14.1" customHeight="1" x14ac:dyDescent="0.15">
      <c r="C653" s="2"/>
      <c r="D653" s="2"/>
      <c r="E653" s="3"/>
      <c r="F653" s="2"/>
      <c r="G653" s="2"/>
      <c r="H653" s="2"/>
      <c r="I653" s="2"/>
      <c r="J653" s="2"/>
    </row>
    <row r="654" spans="3:10" s="59" customFormat="1" ht="14.1" customHeight="1" x14ac:dyDescent="0.15">
      <c r="C654" s="2"/>
      <c r="D654" s="2"/>
      <c r="E654" s="3"/>
      <c r="F654" s="2"/>
      <c r="G654" s="2"/>
      <c r="H654" s="2"/>
      <c r="I654" s="2"/>
      <c r="J654" s="2"/>
    </row>
    <row r="655" spans="3:10" s="59" customFormat="1" ht="14.1" customHeight="1" x14ac:dyDescent="0.15">
      <c r="C655" s="2"/>
      <c r="D655" s="2"/>
      <c r="E655" s="3"/>
      <c r="F655" s="2"/>
      <c r="G655" s="2"/>
      <c r="H655" s="2"/>
      <c r="I655" s="2"/>
      <c r="J655" s="2"/>
    </row>
    <row r="656" spans="3:10" s="59" customFormat="1" ht="14.1" customHeight="1" x14ac:dyDescent="0.15">
      <c r="C656" s="2"/>
      <c r="D656" s="2"/>
      <c r="E656" s="3"/>
      <c r="F656" s="2"/>
      <c r="G656" s="2"/>
      <c r="H656" s="2"/>
      <c r="I656" s="2"/>
      <c r="J656" s="2"/>
    </row>
    <row r="657" spans="3:10" s="59" customFormat="1" ht="14.1" customHeight="1" x14ac:dyDescent="0.15">
      <c r="C657" s="2"/>
      <c r="D657" s="2"/>
      <c r="E657" s="3"/>
      <c r="F657" s="2"/>
      <c r="G657" s="2"/>
      <c r="H657" s="2"/>
      <c r="I657" s="2"/>
      <c r="J657" s="2"/>
    </row>
    <row r="658" spans="3:10" s="59" customFormat="1" ht="14.1" customHeight="1" x14ac:dyDescent="0.15">
      <c r="C658" s="2"/>
      <c r="D658" s="2"/>
      <c r="E658" s="3"/>
      <c r="F658" s="2"/>
      <c r="G658" s="2"/>
      <c r="H658" s="2"/>
      <c r="I658" s="2"/>
      <c r="J658" s="2"/>
    </row>
    <row r="659" spans="3:10" s="59" customFormat="1" ht="14.1" customHeight="1" x14ac:dyDescent="0.15">
      <c r="C659" s="2"/>
      <c r="D659" s="2"/>
      <c r="E659" s="3"/>
      <c r="F659" s="2"/>
      <c r="G659" s="2"/>
      <c r="H659" s="2"/>
      <c r="I659" s="2"/>
      <c r="J659" s="2"/>
    </row>
    <row r="660" spans="3:10" s="59" customFormat="1" ht="14.1" customHeight="1" x14ac:dyDescent="0.15">
      <c r="C660" s="2"/>
      <c r="D660" s="2"/>
      <c r="E660" s="3"/>
      <c r="F660" s="2"/>
      <c r="G660" s="2"/>
      <c r="H660" s="2"/>
      <c r="I660" s="2"/>
      <c r="J660" s="2"/>
    </row>
    <row r="661" spans="3:10" s="59" customFormat="1" ht="14.1" customHeight="1" x14ac:dyDescent="0.15">
      <c r="C661" s="2"/>
      <c r="D661" s="2"/>
      <c r="E661" s="3"/>
      <c r="F661" s="2"/>
      <c r="G661" s="2"/>
      <c r="H661" s="2"/>
      <c r="I661" s="2"/>
      <c r="J661" s="2"/>
    </row>
    <row r="662" spans="3:10" s="59" customFormat="1" ht="14.1" customHeight="1" x14ac:dyDescent="0.15">
      <c r="C662" s="2"/>
      <c r="D662" s="2"/>
      <c r="E662" s="3"/>
      <c r="F662" s="2"/>
      <c r="G662" s="2"/>
      <c r="H662" s="2"/>
      <c r="I662" s="2"/>
      <c r="J662" s="2"/>
    </row>
    <row r="663" spans="3:10" s="59" customFormat="1" ht="14.1" customHeight="1" x14ac:dyDescent="0.15">
      <c r="C663" s="2"/>
      <c r="D663" s="2"/>
      <c r="E663" s="3"/>
      <c r="F663" s="2"/>
      <c r="G663" s="2"/>
      <c r="H663" s="2"/>
      <c r="I663" s="2"/>
      <c r="J663" s="2"/>
    </row>
    <row r="664" spans="3:10" s="59" customFormat="1" ht="14.1" customHeight="1" x14ac:dyDescent="0.15">
      <c r="C664" s="2"/>
      <c r="D664" s="2"/>
      <c r="E664" s="3"/>
      <c r="F664" s="2"/>
      <c r="G664" s="2"/>
      <c r="H664" s="2"/>
      <c r="I664" s="2"/>
      <c r="J664" s="2"/>
    </row>
    <row r="665" spans="3:10" s="59" customFormat="1" ht="14.1" customHeight="1" x14ac:dyDescent="0.15">
      <c r="C665" s="2"/>
      <c r="D665" s="2"/>
      <c r="E665" s="3"/>
      <c r="F665" s="2"/>
      <c r="G665" s="2"/>
      <c r="H665" s="2"/>
      <c r="I665" s="2"/>
      <c r="J665" s="2"/>
    </row>
    <row r="666" spans="3:10" s="59" customFormat="1" ht="14.1" customHeight="1" x14ac:dyDescent="0.15">
      <c r="C666" s="2"/>
      <c r="D666" s="2"/>
      <c r="E666" s="3"/>
      <c r="F666" s="2"/>
      <c r="G666" s="2"/>
      <c r="H666" s="2"/>
      <c r="I666" s="2"/>
      <c r="J666" s="2"/>
    </row>
    <row r="667" spans="3:10" s="59" customFormat="1" ht="14.1" customHeight="1" x14ac:dyDescent="0.15">
      <c r="C667" s="2"/>
      <c r="D667" s="2"/>
      <c r="E667" s="3"/>
      <c r="F667" s="2"/>
      <c r="G667" s="2"/>
      <c r="H667" s="2"/>
      <c r="I667" s="2"/>
      <c r="J667" s="2"/>
    </row>
    <row r="668" spans="3:10" s="59" customFormat="1" ht="14.1" customHeight="1" x14ac:dyDescent="0.15">
      <c r="C668" s="2"/>
      <c r="D668" s="2"/>
      <c r="E668" s="3"/>
      <c r="F668" s="2"/>
      <c r="G668" s="2"/>
      <c r="H668" s="2"/>
      <c r="I668" s="2"/>
      <c r="J668" s="2"/>
    </row>
    <row r="669" spans="3:10" s="59" customFormat="1" ht="14.1" customHeight="1" x14ac:dyDescent="0.15">
      <c r="C669" s="2"/>
      <c r="D669" s="2"/>
      <c r="E669" s="3"/>
      <c r="F669" s="2"/>
      <c r="G669" s="2"/>
      <c r="H669" s="2"/>
      <c r="I669" s="2"/>
      <c r="J669" s="2"/>
    </row>
    <row r="670" spans="3:10" s="59" customFormat="1" ht="14.1" customHeight="1" x14ac:dyDescent="0.15">
      <c r="C670" s="2"/>
      <c r="D670" s="2"/>
      <c r="E670" s="3"/>
      <c r="F670" s="2"/>
      <c r="G670" s="2"/>
      <c r="H670" s="2"/>
      <c r="I670" s="2"/>
      <c r="J670" s="2"/>
    </row>
    <row r="671" spans="3:10" s="59" customFormat="1" ht="14.1" customHeight="1" x14ac:dyDescent="0.15">
      <c r="C671" s="2"/>
      <c r="D671" s="2"/>
      <c r="E671" s="3"/>
      <c r="F671" s="2"/>
      <c r="G671" s="2"/>
      <c r="H671" s="2"/>
      <c r="I671" s="2"/>
      <c r="J671" s="2"/>
    </row>
    <row r="672" spans="3:10" s="59" customFormat="1" ht="14.1" customHeight="1" x14ac:dyDescent="0.15">
      <c r="C672" s="2"/>
      <c r="D672" s="2"/>
      <c r="E672" s="3"/>
      <c r="F672" s="2"/>
      <c r="G672" s="2"/>
      <c r="H672" s="2"/>
      <c r="I672" s="2"/>
      <c r="J672" s="2"/>
    </row>
    <row r="673" spans="3:10" s="59" customFormat="1" ht="14.1" customHeight="1" x14ac:dyDescent="0.15">
      <c r="C673" s="2"/>
      <c r="D673" s="2"/>
      <c r="E673" s="3"/>
      <c r="F673" s="2"/>
      <c r="G673" s="2"/>
      <c r="H673" s="2"/>
      <c r="I673" s="2"/>
      <c r="J673" s="2"/>
    </row>
    <row r="674" spans="3:10" s="59" customFormat="1" ht="14.1" customHeight="1" x14ac:dyDescent="0.15">
      <c r="C674" s="2"/>
      <c r="D674" s="2"/>
      <c r="E674" s="3"/>
      <c r="F674" s="2"/>
      <c r="G674" s="2"/>
      <c r="H674" s="2"/>
      <c r="I674" s="2"/>
      <c r="J674" s="2"/>
    </row>
    <row r="675" spans="3:10" s="59" customFormat="1" ht="14.1" customHeight="1" x14ac:dyDescent="0.15">
      <c r="C675" s="2"/>
      <c r="D675" s="2"/>
      <c r="E675" s="3"/>
      <c r="F675" s="2"/>
      <c r="G675" s="2"/>
      <c r="H675" s="2"/>
      <c r="I675" s="2"/>
      <c r="J675" s="2"/>
    </row>
    <row r="676" spans="3:10" s="59" customFormat="1" ht="14.1" customHeight="1" x14ac:dyDescent="0.15">
      <c r="C676" s="2"/>
      <c r="D676" s="2"/>
      <c r="E676" s="3"/>
      <c r="F676" s="2"/>
      <c r="G676" s="2"/>
      <c r="H676" s="2"/>
      <c r="I676" s="2"/>
      <c r="J676" s="2"/>
    </row>
    <row r="677" spans="3:10" s="59" customFormat="1" ht="14.1" customHeight="1" x14ac:dyDescent="0.15">
      <c r="C677" s="2"/>
      <c r="D677" s="2"/>
      <c r="E677" s="3"/>
      <c r="F677" s="2"/>
      <c r="G677" s="2"/>
      <c r="H677" s="2"/>
      <c r="I677" s="2"/>
      <c r="J677" s="2"/>
    </row>
    <row r="678" spans="3:10" s="59" customFormat="1" ht="14.1" customHeight="1" x14ac:dyDescent="0.15">
      <c r="C678" s="2"/>
      <c r="D678" s="2"/>
      <c r="E678" s="3"/>
      <c r="F678" s="2"/>
      <c r="G678" s="2"/>
      <c r="H678" s="2"/>
      <c r="I678" s="2"/>
      <c r="J678" s="2"/>
    </row>
    <row r="679" spans="3:10" s="59" customFormat="1" ht="14.1" customHeight="1" x14ac:dyDescent="0.15">
      <c r="C679" s="2"/>
      <c r="D679" s="2"/>
      <c r="E679" s="3"/>
      <c r="F679" s="2"/>
      <c r="G679" s="2"/>
      <c r="H679" s="2"/>
      <c r="I679" s="2"/>
      <c r="J679" s="2"/>
    </row>
    <row r="680" spans="3:10" s="59" customFormat="1" ht="14.1" customHeight="1" x14ac:dyDescent="0.15">
      <c r="C680" s="2"/>
      <c r="D680" s="2"/>
      <c r="E680" s="3"/>
      <c r="F680" s="2"/>
      <c r="G680" s="2"/>
      <c r="H680" s="2"/>
      <c r="I680" s="2"/>
      <c r="J680" s="2"/>
    </row>
    <row r="681" spans="3:10" s="59" customFormat="1" ht="14.1" customHeight="1" x14ac:dyDescent="0.15">
      <c r="C681" s="2"/>
      <c r="D681" s="2"/>
      <c r="E681" s="3"/>
      <c r="F681" s="2"/>
      <c r="G681" s="2"/>
      <c r="H681" s="2"/>
      <c r="I681" s="2"/>
      <c r="J681" s="2"/>
    </row>
    <row r="682" spans="3:10" s="59" customFormat="1" ht="14.1" customHeight="1" x14ac:dyDescent="0.15">
      <c r="C682" s="2"/>
      <c r="D682" s="2"/>
      <c r="E682" s="3"/>
      <c r="F682" s="2"/>
      <c r="G682" s="2"/>
      <c r="H682" s="2"/>
      <c r="I682" s="2"/>
      <c r="J682" s="2"/>
    </row>
    <row r="683" spans="3:10" s="59" customFormat="1" ht="14.1" customHeight="1" x14ac:dyDescent="0.15">
      <c r="C683" s="2"/>
      <c r="D683" s="2"/>
      <c r="E683" s="3"/>
      <c r="F683" s="2"/>
      <c r="G683" s="2"/>
      <c r="H683" s="2"/>
      <c r="I683" s="2"/>
      <c r="J683" s="2"/>
    </row>
    <row r="684" spans="3:10" s="59" customFormat="1" ht="14.1" customHeight="1" x14ac:dyDescent="0.15">
      <c r="C684" s="2"/>
      <c r="D684" s="2"/>
      <c r="E684" s="3"/>
      <c r="F684" s="2"/>
      <c r="G684" s="2"/>
      <c r="H684" s="2"/>
      <c r="I684" s="2"/>
      <c r="J684" s="2"/>
    </row>
    <row r="685" spans="3:10" s="59" customFormat="1" ht="14.1" customHeight="1" x14ac:dyDescent="0.15">
      <c r="C685" s="2"/>
      <c r="D685" s="2"/>
      <c r="E685" s="3"/>
      <c r="F685" s="2"/>
      <c r="G685" s="2"/>
      <c r="H685" s="2"/>
      <c r="I685" s="2"/>
      <c r="J685" s="2"/>
    </row>
    <row r="686" spans="3:10" s="59" customFormat="1" ht="14.1" customHeight="1" x14ac:dyDescent="0.15">
      <c r="C686" s="2"/>
      <c r="D686" s="2"/>
      <c r="E686" s="3"/>
      <c r="F686" s="2"/>
      <c r="G686" s="2"/>
      <c r="H686" s="2"/>
      <c r="I686" s="2"/>
      <c r="J686" s="2"/>
    </row>
    <row r="687" spans="3:10" s="59" customFormat="1" ht="14.1" customHeight="1" x14ac:dyDescent="0.15">
      <c r="C687" s="2"/>
      <c r="D687" s="2"/>
      <c r="E687" s="3"/>
      <c r="F687" s="2"/>
      <c r="G687" s="2"/>
      <c r="H687" s="2"/>
      <c r="I687" s="2"/>
      <c r="J687" s="2"/>
    </row>
    <row r="688" spans="3:10" s="59" customFormat="1" ht="14.1" customHeight="1" x14ac:dyDescent="0.15">
      <c r="C688" s="2"/>
      <c r="D688" s="2"/>
      <c r="E688" s="3"/>
      <c r="F688" s="2"/>
      <c r="G688" s="2"/>
      <c r="H688" s="2"/>
      <c r="I688" s="2"/>
      <c r="J688" s="2"/>
    </row>
    <row r="689" spans="3:10" s="59" customFormat="1" ht="14.1" customHeight="1" x14ac:dyDescent="0.15">
      <c r="C689" s="2"/>
      <c r="D689" s="2"/>
      <c r="E689" s="3"/>
      <c r="F689" s="2"/>
      <c r="G689" s="2"/>
      <c r="H689" s="2"/>
      <c r="I689" s="2"/>
      <c r="J689" s="2"/>
    </row>
    <row r="690" spans="3:10" s="59" customFormat="1" ht="14.1" customHeight="1" x14ac:dyDescent="0.15">
      <c r="C690" s="2"/>
      <c r="D690" s="2"/>
      <c r="E690" s="3"/>
      <c r="F690" s="2"/>
      <c r="G690" s="2"/>
      <c r="H690" s="2"/>
      <c r="I690" s="2"/>
      <c r="J690" s="2"/>
    </row>
    <row r="691" spans="3:10" s="59" customFormat="1" ht="14.1" customHeight="1" x14ac:dyDescent="0.15">
      <c r="C691" s="2"/>
      <c r="D691" s="2"/>
      <c r="E691" s="3"/>
      <c r="F691" s="2"/>
      <c r="G691" s="2"/>
      <c r="H691" s="2"/>
      <c r="I691" s="2"/>
      <c r="J691" s="2"/>
    </row>
    <row r="692" spans="3:10" s="59" customFormat="1" ht="14.1" customHeight="1" x14ac:dyDescent="0.15">
      <c r="C692" s="2"/>
      <c r="D692" s="2"/>
      <c r="E692" s="3"/>
      <c r="F692" s="2"/>
      <c r="G692" s="2"/>
      <c r="H692" s="2"/>
      <c r="I692" s="2"/>
      <c r="J692" s="2"/>
    </row>
    <row r="693" spans="3:10" s="59" customFormat="1" ht="14.1" customHeight="1" x14ac:dyDescent="0.15">
      <c r="C693" s="2"/>
      <c r="D693" s="2"/>
      <c r="E693" s="3"/>
      <c r="F693" s="2"/>
      <c r="G693" s="2"/>
      <c r="H693" s="2"/>
      <c r="I693" s="2"/>
      <c r="J693" s="2"/>
    </row>
    <row r="694" spans="3:10" s="59" customFormat="1" ht="14.1" customHeight="1" x14ac:dyDescent="0.15">
      <c r="C694" s="2"/>
      <c r="D694" s="2"/>
      <c r="E694" s="3"/>
      <c r="F694" s="2"/>
      <c r="G694" s="2"/>
      <c r="H694" s="2"/>
      <c r="I694" s="2"/>
      <c r="J694" s="2"/>
    </row>
    <row r="695" spans="3:10" s="59" customFormat="1" ht="14.1" customHeight="1" x14ac:dyDescent="0.15">
      <c r="C695" s="2"/>
      <c r="D695" s="2"/>
      <c r="E695" s="3"/>
      <c r="F695" s="2"/>
      <c r="G695" s="2"/>
      <c r="H695" s="2"/>
      <c r="I695" s="2"/>
      <c r="J695" s="2"/>
    </row>
    <row r="696" spans="3:10" s="59" customFormat="1" ht="14.1" customHeight="1" x14ac:dyDescent="0.15">
      <c r="C696" s="2"/>
      <c r="D696" s="2"/>
      <c r="E696" s="3"/>
      <c r="F696" s="2"/>
      <c r="G696" s="2"/>
      <c r="H696" s="2"/>
      <c r="I696" s="2"/>
      <c r="J696" s="2"/>
    </row>
    <row r="697" spans="3:10" s="59" customFormat="1" ht="14.1" customHeight="1" x14ac:dyDescent="0.15">
      <c r="C697" s="2"/>
      <c r="D697" s="2"/>
      <c r="E697" s="3"/>
      <c r="F697" s="2"/>
      <c r="G697" s="2"/>
      <c r="H697" s="2"/>
      <c r="I697" s="2"/>
      <c r="J697" s="2"/>
    </row>
    <row r="698" spans="3:10" s="59" customFormat="1" ht="14.1" customHeight="1" x14ac:dyDescent="0.15">
      <c r="C698" s="2"/>
      <c r="D698" s="2"/>
      <c r="E698" s="3"/>
      <c r="F698" s="2"/>
      <c r="G698" s="2"/>
      <c r="H698" s="2"/>
      <c r="I698" s="2"/>
      <c r="J698" s="2"/>
    </row>
    <row r="699" spans="3:10" s="59" customFormat="1" ht="14.1" customHeight="1" x14ac:dyDescent="0.15">
      <c r="C699" s="2"/>
      <c r="D699" s="2"/>
      <c r="E699" s="3"/>
      <c r="F699" s="2"/>
      <c r="G699" s="2"/>
      <c r="H699" s="2"/>
      <c r="I699" s="2"/>
      <c r="J699" s="2"/>
    </row>
    <row r="700" spans="3:10" s="59" customFormat="1" ht="14.1" customHeight="1" x14ac:dyDescent="0.15">
      <c r="C700" s="2"/>
      <c r="D700" s="2"/>
      <c r="E700" s="3"/>
      <c r="F700" s="2"/>
      <c r="G700" s="2"/>
      <c r="H700" s="2"/>
      <c r="I700" s="2"/>
      <c r="J700" s="2"/>
    </row>
    <row r="701" spans="3:10" s="59" customFormat="1" ht="14.1" customHeight="1" x14ac:dyDescent="0.15">
      <c r="C701" s="2"/>
      <c r="D701" s="2"/>
      <c r="E701" s="3"/>
      <c r="F701" s="2"/>
      <c r="G701" s="2"/>
      <c r="H701" s="2"/>
      <c r="I701" s="2"/>
      <c r="J701" s="2"/>
    </row>
    <row r="702" spans="3:10" s="59" customFormat="1" ht="14.1" customHeight="1" x14ac:dyDescent="0.15">
      <c r="C702" s="2"/>
      <c r="D702" s="2"/>
      <c r="E702" s="3"/>
      <c r="F702" s="2"/>
      <c r="G702" s="2"/>
      <c r="H702" s="2"/>
      <c r="I702" s="2"/>
      <c r="J702" s="2"/>
    </row>
    <row r="703" spans="3:10" s="59" customFormat="1" ht="14.1" customHeight="1" x14ac:dyDescent="0.15">
      <c r="C703" s="2"/>
      <c r="D703" s="2"/>
      <c r="E703" s="3"/>
      <c r="F703" s="2"/>
      <c r="G703" s="2"/>
      <c r="H703" s="2"/>
      <c r="I703" s="2"/>
      <c r="J703" s="2"/>
    </row>
    <row r="704" spans="3:10" s="59" customFormat="1" ht="14.1" customHeight="1" x14ac:dyDescent="0.15">
      <c r="C704" s="2"/>
      <c r="D704" s="2"/>
      <c r="E704" s="3"/>
      <c r="F704" s="2"/>
      <c r="G704" s="2"/>
      <c r="H704" s="2"/>
      <c r="I704" s="2"/>
      <c r="J704" s="2"/>
    </row>
    <row r="705" spans="3:10" s="59" customFormat="1" ht="14.1" customHeight="1" x14ac:dyDescent="0.15">
      <c r="C705" s="2"/>
      <c r="D705" s="2"/>
      <c r="E705" s="3"/>
      <c r="F705" s="2"/>
      <c r="G705" s="2"/>
      <c r="H705" s="2"/>
      <c r="I705" s="2"/>
      <c r="J705" s="2"/>
    </row>
    <row r="706" spans="3:10" s="59" customFormat="1" ht="14.1" customHeight="1" x14ac:dyDescent="0.15">
      <c r="C706" s="2"/>
      <c r="D706" s="2"/>
      <c r="E706" s="3"/>
      <c r="F706" s="2"/>
      <c r="G706" s="2"/>
      <c r="H706" s="2"/>
      <c r="I706" s="2"/>
      <c r="J706" s="2"/>
    </row>
    <row r="707" spans="3:10" s="59" customFormat="1" ht="14.1" customHeight="1" x14ac:dyDescent="0.15">
      <c r="C707" s="2"/>
      <c r="D707" s="2"/>
      <c r="E707" s="3"/>
      <c r="F707" s="2"/>
      <c r="G707" s="2"/>
      <c r="H707" s="2"/>
      <c r="I707" s="2"/>
      <c r="J707" s="2"/>
    </row>
    <row r="708" spans="3:10" s="59" customFormat="1" ht="14.1" customHeight="1" x14ac:dyDescent="0.15">
      <c r="C708" s="2"/>
      <c r="D708" s="2"/>
      <c r="E708" s="3"/>
      <c r="F708" s="2"/>
      <c r="G708" s="2"/>
      <c r="H708" s="2"/>
      <c r="I708" s="2"/>
      <c r="J708" s="2"/>
    </row>
    <row r="709" spans="3:10" s="59" customFormat="1" ht="14.1" customHeight="1" x14ac:dyDescent="0.15">
      <c r="C709" s="2"/>
      <c r="D709" s="2"/>
      <c r="E709" s="3"/>
      <c r="F709" s="2"/>
      <c r="G709" s="2"/>
      <c r="H709" s="2"/>
      <c r="I709" s="2"/>
      <c r="J709" s="2"/>
    </row>
    <row r="710" spans="3:10" s="59" customFormat="1" ht="14.1" customHeight="1" x14ac:dyDescent="0.15">
      <c r="C710" s="2"/>
      <c r="D710" s="2"/>
      <c r="E710" s="3"/>
      <c r="F710" s="2"/>
      <c r="G710" s="2"/>
      <c r="H710" s="2"/>
      <c r="I710" s="2"/>
      <c r="J710" s="2"/>
    </row>
    <row r="711" spans="3:10" s="59" customFormat="1" ht="14.1" customHeight="1" x14ac:dyDescent="0.15">
      <c r="C711" s="2"/>
      <c r="D711" s="2"/>
      <c r="E711" s="3"/>
      <c r="F711" s="2"/>
      <c r="G711" s="2"/>
      <c r="H711" s="2"/>
      <c r="I711" s="2"/>
      <c r="J711" s="2"/>
    </row>
    <row r="712" spans="3:10" s="59" customFormat="1" ht="14.1" customHeight="1" x14ac:dyDescent="0.15">
      <c r="C712" s="2"/>
      <c r="D712" s="2"/>
      <c r="E712" s="3"/>
      <c r="F712" s="2"/>
      <c r="G712" s="2"/>
      <c r="H712" s="2"/>
      <c r="I712" s="2"/>
      <c r="J712" s="2"/>
    </row>
    <row r="713" spans="3:10" s="59" customFormat="1" ht="14.1" customHeight="1" x14ac:dyDescent="0.15">
      <c r="C713" s="2"/>
      <c r="D713" s="2"/>
      <c r="E713" s="3"/>
      <c r="F713" s="2"/>
      <c r="G713" s="2"/>
      <c r="H713" s="2"/>
      <c r="I713" s="2"/>
      <c r="J713" s="2"/>
    </row>
    <row r="714" spans="3:10" s="59" customFormat="1" ht="14.1" customHeight="1" x14ac:dyDescent="0.15">
      <c r="C714" s="2"/>
      <c r="D714" s="2"/>
      <c r="E714" s="3"/>
      <c r="F714" s="2"/>
      <c r="G714" s="2"/>
      <c r="H714" s="2"/>
      <c r="I714" s="2"/>
      <c r="J714" s="2"/>
    </row>
    <row r="715" spans="3:10" s="59" customFormat="1" ht="14.1" customHeight="1" x14ac:dyDescent="0.15">
      <c r="C715" s="2"/>
      <c r="D715" s="2"/>
      <c r="E715" s="3"/>
      <c r="F715" s="2"/>
      <c r="G715" s="2"/>
      <c r="H715" s="2"/>
      <c r="I715" s="2"/>
      <c r="J715" s="2"/>
    </row>
    <row r="716" spans="3:10" s="59" customFormat="1" ht="14.1" customHeight="1" x14ac:dyDescent="0.15">
      <c r="C716" s="2"/>
      <c r="D716" s="2"/>
      <c r="E716" s="3"/>
      <c r="F716" s="2"/>
      <c r="G716" s="2"/>
      <c r="H716" s="2"/>
      <c r="I716" s="2"/>
      <c r="J716" s="2"/>
    </row>
    <row r="717" spans="3:10" s="59" customFormat="1" ht="14.1" customHeight="1" x14ac:dyDescent="0.15">
      <c r="C717" s="2"/>
      <c r="D717" s="2"/>
      <c r="E717" s="3"/>
      <c r="F717" s="2"/>
      <c r="G717" s="2"/>
      <c r="H717" s="2"/>
      <c r="I717" s="2"/>
      <c r="J717" s="2"/>
    </row>
    <row r="718" spans="3:10" s="59" customFormat="1" ht="14.1" customHeight="1" x14ac:dyDescent="0.15">
      <c r="C718" s="2"/>
      <c r="D718" s="2"/>
      <c r="E718" s="3"/>
      <c r="F718" s="2"/>
      <c r="G718" s="2"/>
      <c r="H718" s="2"/>
      <c r="I718" s="2"/>
      <c r="J718" s="2"/>
    </row>
    <row r="719" spans="3:10" s="59" customFormat="1" ht="14.1" customHeight="1" x14ac:dyDescent="0.15">
      <c r="C719" s="2"/>
      <c r="D719" s="2"/>
      <c r="E719" s="3"/>
      <c r="F719" s="2"/>
      <c r="G719" s="2"/>
      <c r="H719" s="2"/>
      <c r="I719" s="2"/>
      <c r="J719" s="2"/>
    </row>
    <row r="720" spans="3:10" s="59" customFormat="1" ht="14.1" customHeight="1" x14ac:dyDescent="0.15">
      <c r="C720" s="2"/>
      <c r="D720" s="2"/>
      <c r="E720" s="3"/>
      <c r="F720" s="2"/>
      <c r="G720" s="2"/>
      <c r="H720" s="2"/>
      <c r="I720" s="2"/>
      <c r="J720" s="2"/>
    </row>
    <row r="721" spans="3:10" s="59" customFormat="1" ht="14.1" customHeight="1" x14ac:dyDescent="0.15">
      <c r="C721" s="2"/>
      <c r="D721" s="2"/>
      <c r="E721" s="3"/>
      <c r="F721" s="2"/>
      <c r="G721" s="2"/>
      <c r="H721" s="2"/>
      <c r="I721" s="2"/>
      <c r="J721" s="2"/>
    </row>
    <row r="722" spans="3:10" s="59" customFormat="1" ht="14.1" customHeight="1" x14ac:dyDescent="0.15">
      <c r="C722" s="2"/>
      <c r="D722" s="2"/>
      <c r="E722" s="3"/>
      <c r="F722" s="2"/>
      <c r="G722" s="2"/>
      <c r="H722" s="2"/>
      <c r="I722" s="2"/>
      <c r="J722" s="2"/>
    </row>
    <row r="723" spans="3:10" s="59" customFormat="1" ht="14.1" customHeight="1" x14ac:dyDescent="0.15">
      <c r="C723" s="2"/>
      <c r="D723" s="2"/>
      <c r="E723" s="3"/>
      <c r="F723" s="2"/>
      <c r="G723" s="2"/>
      <c r="H723" s="2"/>
      <c r="I723" s="2"/>
      <c r="J723" s="2"/>
    </row>
    <row r="724" spans="3:10" s="59" customFormat="1" ht="14.1" customHeight="1" x14ac:dyDescent="0.15">
      <c r="C724" s="2"/>
      <c r="D724" s="2"/>
      <c r="E724" s="3"/>
      <c r="F724" s="2"/>
      <c r="G724" s="2"/>
      <c r="H724" s="2"/>
      <c r="I724" s="2"/>
      <c r="J724" s="2"/>
    </row>
    <row r="725" spans="3:10" s="59" customFormat="1" ht="14.1" customHeight="1" x14ac:dyDescent="0.15">
      <c r="C725" s="2"/>
      <c r="D725" s="2"/>
      <c r="E725" s="3"/>
      <c r="F725" s="2"/>
      <c r="G725" s="2"/>
      <c r="H725" s="2"/>
      <c r="I725" s="2"/>
      <c r="J725" s="2"/>
    </row>
    <row r="726" spans="3:10" s="59" customFormat="1" ht="14.1" customHeight="1" x14ac:dyDescent="0.15">
      <c r="C726" s="2"/>
      <c r="D726" s="2"/>
      <c r="E726" s="3"/>
      <c r="F726" s="2"/>
      <c r="G726" s="2"/>
      <c r="H726" s="2"/>
      <c r="I726" s="2"/>
      <c r="J726" s="2"/>
    </row>
    <row r="727" spans="3:10" s="59" customFormat="1" ht="14.1" customHeight="1" x14ac:dyDescent="0.15">
      <c r="C727" s="2"/>
      <c r="D727" s="2"/>
      <c r="E727" s="3"/>
      <c r="F727" s="2"/>
      <c r="G727" s="2"/>
      <c r="H727" s="2"/>
      <c r="I727" s="2"/>
      <c r="J727" s="2"/>
    </row>
    <row r="728" spans="3:10" s="59" customFormat="1" ht="14.1" customHeight="1" x14ac:dyDescent="0.15">
      <c r="C728" s="2"/>
      <c r="D728" s="2"/>
      <c r="E728" s="3"/>
      <c r="F728" s="2"/>
      <c r="G728" s="2"/>
      <c r="H728" s="2"/>
      <c r="I728" s="2"/>
      <c r="J728" s="2"/>
    </row>
    <row r="729" spans="3:10" s="59" customFormat="1" ht="14.1" customHeight="1" x14ac:dyDescent="0.15">
      <c r="C729" s="2"/>
      <c r="D729" s="2"/>
      <c r="E729" s="3"/>
      <c r="F729" s="2"/>
      <c r="G729" s="2"/>
      <c r="H729" s="2"/>
      <c r="I729" s="2"/>
      <c r="J729" s="2"/>
    </row>
    <row r="730" spans="3:10" s="59" customFormat="1" ht="14.1" customHeight="1" x14ac:dyDescent="0.15">
      <c r="C730" s="2"/>
      <c r="D730" s="2"/>
      <c r="E730" s="3"/>
      <c r="F730" s="2"/>
      <c r="G730" s="2"/>
      <c r="H730" s="2"/>
      <c r="I730" s="2"/>
      <c r="J730" s="2"/>
    </row>
    <row r="731" spans="3:10" s="59" customFormat="1" ht="14.1" customHeight="1" x14ac:dyDescent="0.15">
      <c r="C731" s="2"/>
      <c r="D731" s="2"/>
      <c r="E731" s="3"/>
      <c r="F731" s="2"/>
      <c r="G731" s="2"/>
      <c r="H731" s="2"/>
      <c r="I731" s="2"/>
      <c r="J731" s="2"/>
    </row>
    <row r="732" spans="3:10" s="59" customFormat="1" ht="14.1" customHeight="1" x14ac:dyDescent="0.15">
      <c r="C732" s="2"/>
      <c r="D732" s="2"/>
      <c r="E732" s="3"/>
      <c r="F732" s="2"/>
      <c r="G732" s="2"/>
      <c r="H732" s="2"/>
      <c r="I732" s="2"/>
      <c r="J732" s="2"/>
    </row>
    <row r="733" spans="3:10" s="59" customFormat="1" ht="14.1" customHeight="1" x14ac:dyDescent="0.15">
      <c r="C733" s="2"/>
      <c r="D733" s="2"/>
      <c r="E733" s="3"/>
      <c r="F733" s="2"/>
      <c r="G733" s="2"/>
      <c r="H733" s="2"/>
      <c r="I733" s="2"/>
      <c r="J733" s="2"/>
    </row>
    <row r="734" spans="3:10" s="59" customFormat="1" ht="14.1" customHeight="1" x14ac:dyDescent="0.15">
      <c r="C734" s="2"/>
      <c r="D734" s="2"/>
      <c r="E734" s="3"/>
      <c r="F734" s="2"/>
      <c r="G734" s="2"/>
      <c r="H734" s="2"/>
      <c r="I734" s="2"/>
      <c r="J734" s="2"/>
    </row>
    <row r="735" spans="3:10" s="59" customFormat="1" ht="14.1" customHeight="1" x14ac:dyDescent="0.15">
      <c r="C735" s="2"/>
      <c r="D735" s="2"/>
      <c r="E735" s="3"/>
      <c r="F735" s="2"/>
      <c r="G735" s="2"/>
      <c r="H735" s="2"/>
      <c r="I735" s="2"/>
      <c r="J735" s="2"/>
    </row>
    <row r="736" spans="3:10" s="59" customFormat="1" ht="14.1" customHeight="1" x14ac:dyDescent="0.15">
      <c r="C736" s="2"/>
      <c r="D736" s="2"/>
      <c r="E736" s="3"/>
      <c r="F736" s="2"/>
      <c r="G736" s="2"/>
      <c r="H736" s="2"/>
      <c r="I736" s="2"/>
      <c r="J736" s="2"/>
    </row>
    <row r="737" spans="3:10" s="59" customFormat="1" ht="14.1" customHeight="1" x14ac:dyDescent="0.15">
      <c r="C737" s="2"/>
      <c r="D737" s="2"/>
      <c r="E737" s="3"/>
      <c r="F737" s="2"/>
      <c r="G737" s="2"/>
      <c r="H737" s="2"/>
      <c r="I737" s="2"/>
      <c r="J737" s="2"/>
    </row>
    <row r="738" spans="3:10" s="59" customFormat="1" ht="14.1" customHeight="1" x14ac:dyDescent="0.15">
      <c r="C738" s="2"/>
      <c r="D738" s="2"/>
      <c r="E738" s="3"/>
      <c r="F738" s="2"/>
      <c r="G738" s="2"/>
      <c r="H738" s="2"/>
      <c r="I738" s="2"/>
      <c r="J738" s="2"/>
    </row>
    <row r="739" spans="3:10" s="59" customFormat="1" ht="14.1" customHeight="1" x14ac:dyDescent="0.15">
      <c r="C739" s="2"/>
      <c r="D739" s="2"/>
      <c r="E739" s="3"/>
      <c r="F739" s="2"/>
      <c r="G739" s="2"/>
      <c r="H739" s="2"/>
      <c r="I739" s="2"/>
      <c r="J739" s="2"/>
    </row>
    <row r="740" spans="3:10" s="59" customFormat="1" ht="14.1" customHeight="1" x14ac:dyDescent="0.15">
      <c r="C740" s="2"/>
      <c r="D740" s="2"/>
      <c r="E740" s="3"/>
      <c r="F740" s="2"/>
      <c r="G740" s="2"/>
      <c r="H740" s="2"/>
      <c r="I740" s="2"/>
      <c r="J740" s="2"/>
    </row>
    <row r="741" spans="3:10" s="59" customFormat="1" ht="14.1" customHeight="1" x14ac:dyDescent="0.15">
      <c r="C741" s="2"/>
      <c r="D741" s="2"/>
      <c r="E741" s="3"/>
      <c r="F741" s="2"/>
      <c r="G741" s="2"/>
      <c r="H741" s="2"/>
      <c r="I741" s="2"/>
      <c r="J741" s="2"/>
    </row>
    <row r="742" spans="3:10" s="59" customFormat="1" ht="14.1" customHeight="1" x14ac:dyDescent="0.15">
      <c r="C742" s="2"/>
      <c r="D742" s="2"/>
      <c r="E742" s="3"/>
      <c r="F742" s="2"/>
      <c r="G742" s="2"/>
      <c r="H742" s="2"/>
      <c r="I742" s="2"/>
      <c r="J742" s="2"/>
    </row>
    <row r="743" spans="3:10" s="59" customFormat="1" ht="14.1" customHeight="1" x14ac:dyDescent="0.15">
      <c r="C743" s="2"/>
      <c r="D743" s="2"/>
      <c r="E743" s="3"/>
      <c r="F743" s="2"/>
      <c r="G743" s="2"/>
      <c r="H743" s="2"/>
      <c r="I743" s="2"/>
      <c r="J743" s="2"/>
    </row>
    <row r="744" spans="3:10" s="59" customFormat="1" ht="14.1" customHeight="1" x14ac:dyDescent="0.15">
      <c r="C744" s="2"/>
      <c r="D744" s="2"/>
      <c r="E744" s="3"/>
      <c r="F744" s="2"/>
      <c r="G744" s="2"/>
      <c r="H744" s="2"/>
      <c r="I744" s="2"/>
      <c r="J744" s="2"/>
    </row>
    <row r="745" spans="3:10" s="59" customFormat="1" ht="14.1" customHeight="1" x14ac:dyDescent="0.15">
      <c r="C745" s="2"/>
      <c r="D745" s="2"/>
      <c r="E745" s="3"/>
      <c r="F745" s="2"/>
      <c r="G745" s="2"/>
      <c r="H745" s="2"/>
      <c r="I745" s="2"/>
      <c r="J745" s="2"/>
    </row>
    <row r="746" spans="3:10" s="59" customFormat="1" ht="14.1" customHeight="1" x14ac:dyDescent="0.15">
      <c r="C746" s="2"/>
      <c r="D746" s="2"/>
      <c r="E746" s="3"/>
      <c r="F746" s="2"/>
      <c r="G746" s="2"/>
      <c r="H746" s="2"/>
      <c r="I746" s="2"/>
      <c r="J746" s="2"/>
    </row>
    <row r="747" spans="3:10" s="59" customFormat="1" ht="14.1" customHeight="1" x14ac:dyDescent="0.15">
      <c r="C747" s="2"/>
      <c r="D747" s="2"/>
      <c r="E747" s="3"/>
      <c r="F747" s="2"/>
      <c r="G747" s="2"/>
      <c r="H747" s="2"/>
      <c r="I747" s="2"/>
      <c r="J747" s="2"/>
    </row>
    <row r="748" spans="3:10" s="59" customFormat="1" ht="14.1" customHeight="1" x14ac:dyDescent="0.15">
      <c r="C748" s="2"/>
      <c r="D748" s="2"/>
      <c r="E748" s="3"/>
      <c r="F748" s="2"/>
      <c r="G748" s="2"/>
      <c r="H748" s="2"/>
      <c r="I748" s="2"/>
      <c r="J748" s="2"/>
    </row>
    <row r="749" spans="3:10" s="59" customFormat="1" ht="14.1" customHeight="1" x14ac:dyDescent="0.15">
      <c r="C749" s="2"/>
      <c r="D749" s="2"/>
      <c r="E749" s="3"/>
      <c r="F749" s="2"/>
      <c r="G749" s="2"/>
      <c r="H749" s="2"/>
      <c r="I749" s="2"/>
      <c r="J749" s="2"/>
    </row>
    <row r="750" spans="3:10" s="59" customFormat="1" ht="14.1" customHeight="1" x14ac:dyDescent="0.15">
      <c r="C750" s="2"/>
      <c r="D750" s="2"/>
      <c r="E750" s="3"/>
      <c r="F750" s="2"/>
      <c r="G750" s="2"/>
      <c r="H750" s="2"/>
      <c r="I750" s="2"/>
      <c r="J750" s="2"/>
    </row>
    <row r="751" spans="3:10" s="59" customFormat="1" ht="14.1" customHeight="1" x14ac:dyDescent="0.15">
      <c r="C751" s="2"/>
      <c r="D751" s="2"/>
      <c r="E751" s="3"/>
      <c r="F751" s="2"/>
      <c r="G751" s="2"/>
      <c r="H751" s="2"/>
      <c r="I751" s="2"/>
      <c r="J751" s="2"/>
    </row>
    <row r="752" spans="3:10" s="59" customFormat="1" ht="14.1" customHeight="1" x14ac:dyDescent="0.15">
      <c r="C752" s="2"/>
      <c r="D752" s="2"/>
      <c r="E752" s="3"/>
      <c r="F752" s="2"/>
      <c r="G752" s="2"/>
      <c r="H752" s="2"/>
      <c r="I752" s="2"/>
      <c r="J752" s="2"/>
    </row>
    <row r="753" spans="3:10" s="59" customFormat="1" ht="14.1" customHeight="1" x14ac:dyDescent="0.15">
      <c r="C753" s="2"/>
      <c r="D753" s="2"/>
      <c r="E753" s="3"/>
      <c r="F753" s="2"/>
      <c r="G753" s="2"/>
      <c r="H753" s="2"/>
      <c r="I753" s="2"/>
      <c r="J753" s="2"/>
    </row>
    <row r="754" spans="3:10" s="59" customFormat="1" ht="14.1" customHeight="1" x14ac:dyDescent="0.15">
      <c r="C754" s="2"/>
      <c r="D754" s="2"/>
      <c r="E754" s="3"/>
      <c r="F754" s="2"/>
      <c r="G754" s="2"/>
      <c r="H754" s="2"/>
      <c r="I754" s="2"/>
      <c r="J754" s="2"/>
    </row>
    <row r="755" spans="3:10" s="59" customFormat="1" ht="14.1" customHeight="1" x14ac:dyDescent="0.15">
      <c r="C755" s="2"/>
      <c r="D755" s="2"/>
      <c r="E755" s="3"/>
      <c r="F755" s="2"/>
      <c r="G755" s="2"/>
      <c r="H755" s="2"/>
      <c r="I755" s="2"/>
      <c r="J755" s="2"/>
    </row>
    <row r="756" spans="3:10" s="59" customFormat="1" ht="14.1" customHeight="1" x14ac:dyDescent="0.15">
      <c r="C756" s="2"/>
      <c r="D756" s="2"/>
      <c r="E756" s="3"/>
      <c r="F756" s="2"/>
      <c r="G756" s="2"/>
      <c r="H756" s="2"/>
      <c r="I756" s="2"/>
      <c r="J756" s="2"/>
    </row>
    <row r="757" spans="3:10" s="59" customFormat="1" ht="14.1" customHeight="1" x14ac:dyDescent="0.15">
      <c r="C757" s="2"/>
      <c r="D757" s="2"/>
      <c r="E757" s="3"/>
      <c r="F757" s="2"/>
      <c r="G757" s="2"/>
      <c r="H757" s="2"/>
      <c r="I757" s="2"/>
      <c r="J757" s="2"/>
    </row>
    <row r="758" spans="3:10" s="59" customFormat="1" ht="14.1" customHeight="1" x14ac:dyDescent="0.15">
      <c r="C758" s="2"/>
      <c r="D758" s="2"/>
      <c r="E758" s="3"/>
      <c r="F758" s="2"/>
      <c r="G758" s="2"/>
      <c r="H758" s="2"/>
      <c r="I758" s="2"/>
      <c r="J758" s="2"/>
    </row>
    <row r="759" spans="3:10" s="59" customFormat="1" ht="14.1" customHeight="1" x14ac:dyDescent="0.15">
      <c r="C759" s="2"/>
      <c r="D759" s="2"/>
      <c r="E759" s="3"/>
      <c r="F759" s="2"/>
      <c r="G759" s="2"/>
      <c r="H759" s="2"/>
      <c r="I759" s="2"/>
      <c r="J759" s="2"/>
    </row>
    <row r="760" spans="3:10" s="59" customFormat="1" ht="14.1" customHeight="1" x14ac:dyDescent="0.15">
      <c r="C760" s="2"/>
      <c r="D760" s="2"/>
      <c r="E760" s="3"/>
      <c r="F760" s="2"/>
      <c r="G760" s="2"/>
      <c r="H760" s="2"/>
      <c r="I760" s="2"/>
      <c r="J760" s="2"/>
    </row>
    <row r="761" spans="3:10" s="59" customFormat="1" ht="14.1" customHeight="1" x14ac:dyDescent="0.15">
      <c r="C761" s="2"/>
      <c r="D761" s="2"/>
      <c r="E761" s="3"/>
      <c r="F761" s="2"/>
      <c r="G761" s="2"/>
      <c r="H761" s="2"/>
      <c r="I761" s="2"/>
      <c r="J761" s="2"/>
    </row>
    <row r="762" spans="3:10" s="59" customFormat="1" ht="14.1" customHeight="1" x14ac:dyDescent="0.15">
      <c r="C762" s="2"/>
      <c r="D762" s="2"/>
      <c r="E762" s="3"/>
      <c r="F762" s="2"/>
      <c r="G762" s="2"/>
      <c r="H762" s="2"/>
      <c r="I762" s="2"/>
      <c r="J762" s="2"/>
    </row>
    <row r="763" spans="3:10" s="59" customFormat="1" ht="14.1" customHeight="1" x14ac:dyDescent="0.15">
      <c r="C763" s="2"/>
      <c r="D763" s="2"/>
      <c r="E763" s="3"/>
      <c r="F763" s="2"/>
      <c r="G763" s="2"/>
      <c r="H763" s="2"/>
      <c r="I763" s="2"/>
      <c r="J763" s="2"/>
    </row>
    <row r="764" spans="3:10" s="59" customFormat="1" ht="14.1" customHeight="1" x14ac:dyDescent="0.15">
      <c r="C764" s="2"/>
      <c r="D764" s="2"/>
      <c r="E764" s="3"/>
      <c r="F764" s="2"/>
      <c r="G764" s="2"/>
      <c r="H764" s="2"/>
      <c r="I764" s="2"/>
      <c r="J764" s="2"/>
    </row>
    <row r="765" spans="3:10" s="59" customFormat="1" ht="14.1" customHeight="1" x14ac:dyDescent="0.15">
      <c r="C765" s="2"/>
      <c r="D765" s="2"/>
      <c r="E765" s="3"/>
      <c r="F765" s="2"/>
      <c r="G765" s="2"/>
      <c r="H765" s="2"/>
      <c r="I765" s="2"/>
      <c r="J765" s="2"/>
    </row>
    <row r="766" spans="3:10" s="59" customFormat="1" ht="14.1" customHeight="1" x14ac:dyDescent="0.15">
      <c r="C766" s="2"/>
      <c r="D766" s="2"/>
      <c r="E766" s="3"/>
      <c r="F766" s="2"/>
      <c r="G766" s="2"/>
      <c r="H766" s="2"/>
      <c r="I766" s="2"/>
      <c r="J766" s="2"/>
    </row>
    <row r="767" spans="3:10" s="59" customFormat="1" ht="14.1" customHeight="1" x14ac:dyDescent="0.15">
      <c r="C767" s="2"/>
      <c r="D767" s="2"/>
      <c r="E767" s="3"/>
      <c r="F767" s="2"/>
      <c r="G767" s="2"/>
      <c r="H767" s="2"/>
      <c r="I767" s="2"/>
      <c r="J767" s="2"/>
    </row>
    <row r="768" spans="3:10" s="59" customFormat="1" ht="14.1" customHeight="1" x14ac:dyDescent="0.15">
      <c r="C768" s="2"/>
      <c r="D768" s="2"/>
      <c r="E768" s="3"/>
      <c r="F768" s="2"/>
      <c r="G768" s="2"/>
      <c r="H768" s="2"/>
      <c r="I768" s="2"/>
      <c r="J768" s="2"/>
    </row>
    <row r="769" spans="3:10" s="59" customFormat="1" ht="14.1" customHeight="1" x14ac:dyDescent="0.15">
      <c r="C769" s="2"/>
      <c r="D769" s="2"/>
      <c r="E769" s="3"/>
      <c r="F769" s="2"/>
      <c r="G769" s="2"/>
      <c r="H769" s="2"/>
      <c r="I769" s="2"/>
      <c r="J769" s="2"/>
    </row>
    <row r="770" spans="3:10" s="59" customFormat="1" ht="14.1" customHeight="1" x14ac:dyDescent="0.15">
      <c r="C770" s="2"/>
      <c r="D770" s="2"/>
      <c r="E770" s="3"/>
      <c r="F770" s="2"/>
      <c r="G770" s="2"/>
      <c r="H770" s="2"/>
      <c r="I770" s="2"/>
      <c r="J770" s="2"/>
    </row>
    <row r="771" spans="3:10" s="59" customFormat="1" ht="14.1" customHeight="1" x14ac:dyDescent="0.15">
      <c r="C771" s="2"/>
      <c r="D771" s="2"/>
      <c r="E771" s="3"/>
      <c r="F771" s="2"/>
      <c r="G771" s="2"/>
      <c r="H771" s="2"/>
      <c r="I771" s="2"/>
      <c r="J771" s="2"/>
    </row>
    <row r="772" spans="3:10" s="59" customFormat="1" ht="14.1" customHeight="1" x14ac:dyDescent="0.15">
      <c r="C772" s="2"/>
      <c r="D772" s="2"/>
      <c r="E772" s="3"/>
      <c r="F772" s="2"/>
      <c r="G772" s="2"/>
      <c r="H772" s="2"/>
      <c r="I772" s="2"/>
      <c r="J772" s="2"/>
    </row>
    <row r="773" spans="3:10" s="59" customFormat="1" ht="14.1" customHeight="1" x14ac:dyDescent="0.15">
      <c r="C773" s="2"/>
      <c r="D773" s="2"/>
      <c r="E773" s="3"/>
      <c r="F773" s="2"/>
      <c r="G773" s="2"/>
      <c r="H773" s="2"/>
      <c r="I773" s="2"/>
      <c r="J773" s="2"/>
    </row>
    <row r="774" spans="3:10" s="59" customFormat="1" ht="14.1" customHeight="1" x14ac:dyDescent="0.15">
      <c r="C774" s="2"/>
      <c r="D774" s="2"/>
      <c r="E774" s="3"/>
      <c r="F774" s="2"/>
      <c r="G774" s="2"/>
      <c r="H774" s="2"/>
      <c r="I774" s="2"/>
      <c r="J774" s="2"/>
    </row>
    <row r="775" spans="3:10" s="59" customFormat="1" ht="14.1" customHeight="1" x14ac:dyDescent="0.15">
      <c r="C775" s="2"/>
      <c r="D775" s="2"/>
      <c r="E775" s="3"/>
      <c r="F775" s="2"/>
      <c r="G775" s="2"/>
      <c r="H775" s="2"/>
      <c r="I775" s="2"/>
      <c r="J775" s="2"/>
    </row>
    <row r="776" spans="3:10" s="59" customFormat="1" ht="14.1" customHeight="1" x14ac:dyDescent="0.15">
      <c r="C776" s="2"/>
      <c r="D776" s="2"/>
      <c r="E776" s="3"/>
      <c r="F776" s="2"/>
      <c r="G776" s="2"/>
      <c r="H776" s="2"/>
      <c r="I776" s="2"/>
      <c r="J776" s="2"/>
    </row>
    <row r="777" spans="3:10" s="59" customFormat="1" ht="14.1" customHeight="1" x14ac:dyDescent="0.15">
      <c r="C777" s="2"/>
      <c r="D777" s="2"/>
      <c r="E777" s="3"/>
      <c r="F777" s="2"/>
      <c r="G777" s="2"/>
      <c r="H777" s="2"/>
      <c r="I777" s="2"/>
      <c r="J777" s="2"/>
    </row>
    <row r="778" spans="3:10" s="59" customFormat="1" ht="14.1" customHeight="1" x14ac:dyDescent="0.15">
      <c r="C778" s="2"/>
      <c r="D778" s="2"/>
      <c r="E778" s="3"/>
      <c r="F778" s="2"/>
      <c r="G778" s="2"/>
      <c r="H778" s="2"/>
      <c r="I778" s="2"/>
      <c r="J778" s="2"/>
    </row>
    <row r="779" spans="3:10" s="59" customFormat="1" ht="14.1" customHeight="1" x14ac:dyDescent="0.15">
      <c r="C779" s="2"/>
      <c r="D779" s="2"/>
      <c r="E779" s="3"/>
      <c r="F779" s="2"/>
      <c r="G779" s="2"/>
      <c r="H779" s="2"/>
      <c r="I779" s="2"/>
      <c r="J779" s="2"/>
    </row>
    <row r="780" spans="3:10" s="59" customFormat="1" ht="14.1" customHeight="1" x14ac:dyDescent="0.15">
      <c r="C780" s="2"/>
      <c r="D780" s="2"/>
      <c r="E780" s="3"/>
      <c r="F780" s="2"/>
      <c r="G780" s="2"/>
      <c r="H780" s="2"/>
      <c r="I780" s="2"/>
      <c r="J780" s="2"/>
    </row>
    <row r="781" spans="3:10" s="59" customFormat="1" ht="14.1" customHeight="1" x14ac:dyDescent="0.15">
      <c r="C781" s="2"/>
      <c r="D781" s="2"/>
      <c r="E781" s="3"/>
      <c r="F781" s="2"/>
      <c r="G781" s="2"/>
      <c r="H781" s="2"/>
      <c r="I781" s="2"/>
      <c r="J781" s="2"/>
    </row>
    <row r="782" spans="3:10" s="59" customFormat="1" ht="14.1" customHeight="1" x14ac:dyDescent="0.15">
      <c r="C782" s="2"/>
      <c r="D782" s="2"/>
      <c r="E782" s="3"/>
      <c r="F782" s="2"/>
      <c r="G782" s="2"/>
      <c r="H782" s="2"/>
      <c r="I782" s="2"/>
      <c r="J782" s="2"/>
    </row>
    <row r="783" spans="3:10" s="59" customFormat="1" ht="14.1" customHeight="1" x14ac:dyDescent="0.15">
      <c r="C783" s="2"/>
      <c r="D783" s="2"/>
      <c r="E783" s="3"/>
      <c r="F783" s="2"/>
      <c r="G783" s="2"/>
      <c r="H783" s="2"/>
      <c r="I783" s="2"/>
      <c r="J783" s="2"/>
    </row>
    <row r="784" spans="3:10" s="59" customFormat="1" ht="14.1" customHeight="1" x14ac:dyDescent="0.15">
      <c r="C784" s="2"/>
      <c r="D784" s="2"/>
      <c r="E784" s="3"/>
      <c r="F784" s="2"/>
      <c r="G784" s="2"/>
      <c r="H784" s="2"/>
      <c r="I784" s="2"/>
      <c r="J784" s="2"/>
    </row>
    <row r="785" spans="3:10" s="59" customFormat="1" ht="14.1" customHeight="1" x14ac:dyDescent="0.15">
      <c r="C785" s="2"/>
      <c r="D785" s="2"/>
      <c r="E785" s="3"/>
      <c r="F785" s="2"/>
      <c r="G785" s="2"/>
      <c r="H785" s="2"/>
      <c r="I785" s="2"/>
      <c r="J785" s="2"/>
    </row>
    <row r="786" spans="3:10" s="59" customFormat="1" ht="14.1" customHeight="1" x14ac:dyDescent="0.15">
      <c r="C786" s="2"/>
      <c r="D786" s="2"/>
      <c r="E786" s="3"/>
      <c r="F786" s="2"/>
      <c r="G786" s="2"/>
      <c r="H786" s="2"/>
      <c r="I786" s="2"/>
      <c r="J786" s="2"/>
    </row>
    <row r="787" spans="3:10" s="59" customFormat="1" ht="14.1" customHeight="1" x14ac:dyDescent="0.15">
      <c r="C787" s="2"/>
      <c r="D787" s="2"/>
      <c r="E787" s="3"/>
      <c r="F787" s="2"/>
      <c r="G787" s="2"/>
      <c r="H787" s="2"/>
      <c r="I787" s="2"/>
      <c r="J787" s="2"/>
    </row>
    <row r="788" spans="3:10" s="59" customFormat="1" ht="14.1" customHeight="1" x14ac:dyDescent="0.15">
      <c r="C788" s="2"/>
      <c r="D788" s="2"/>
      <c r="E788" s="3"/>
      <c r="F788" s="2"/>
      <c r="G788" s="2"/>
      <c r="H788" s="2"/>
      <c r="I788" s="2"/>
      <c r="J788" s="2"/>
    </row>
    <row r="789" spans="3:10" s="59" customFormat="1" ht="14.1" customHeight="1" x14ac:dyDescent="0.15">
      <c r="C789" s="2"/>
      <c r="D789" s="2"/>
      <c r="E789" s="3"/>
      <c r="F789" s="2"/>
      <c r="G789" s="2"/>
      <c r="H789" s="2"/>
      <c r="I789" s="2"/>
      <c r="J789" s="2"/>
    </row>
    <row r="790" spans="3:10" s="59" customFormat="1" ht="14.1" customHeight="1" x14ac:dyDescent="0.15">
      <c r="C790" s="2"/>
      <c r="D790" s="2"/>
      <c r="E790" s="3"/>
      <c r="F790" s="2"/>
      <c r="G790" s="2"/>
      <c r="H790" s="2"/>
      <c r="I790" s="2"/>
      <c r="J790" s="2"/>
    </row>
    <row r="791" spans="3:10" s="59" customFormat="1" ht="14.1" customHeight="1" x14ac:dyDescent="0.15">
      <c r="C791" s="2"/>
      <c r="D791" s="2"/>
      <c r="E791" s="3"/>
      <c r="F791" s="2"/>
      <c r="G791" s="2"/>
      <c r="H791" s="2"/>
      <c r="I791" s="2"/>
      <c r="J791" s="2"/>
    </row>
    <row r="792" spans="3:10" s="59" customFormat="1" ht="14.1" customHeight="1" x14ac:dyDescent="0.15">
      <c r="C792" s="2"/>
      <c r="D792" s="2"/>
      <c r="E792" s="3"/>
      <c r="F792" s="2"/>
      <c r="G792" s="2"/>
      <c r="H792" s="2"/>
      <c r="I792" s="2"/>
      <c r="J792" s="2"/>
    </row>
    <row r="793" spans="3:10" s="59" customFormat="1" ht="14.1" customHeight="1" x14ac:dyDescent="0.15">
      <c r="C793" s="2"/>
      <c r="D793" s="2"/>
      <c r="E793" s="3"/>
      <c r="F793" s="2"/>
      <c r="G793" s="2"/>
      <c r="H793" s="2"/>
      <c r="I793" s="2"/>
      <c r="J793" s="2"/>
    </row>
    <row r="794" spans="3:10" s="59" customFormat="1" ht="14.1" customHeight="1" x14ac:dyDescent="0.15">
      <c r="C794" s="2"/>
      <c r="D794" s="2"/>
      <c r="E794" s="3"/>
      <c r="F794" s="2"/>
      <c r="G794" s="2"/>
      <c r="H794" s="2"/>
      <c r="I794" s="2"/>
      <c r="J794" s="2"/>
    </row>
    <row r="795" spans="3:10" s="59" customFormat="1" ht="14.1" customHeight="1" x14ac:dyDescent="0.15">
      <c r="C795" s="2"/>
      <c r="D795" s="2"/>
      <c r="E795" s="3"/>
      <c r="F795" s="2"/>
      <c r="G795" s="2"/>
      <c r="H795" s="2"/>
      <c r="I795" s="2"/>
      <c r="J795" s="2"/>
    </row>
    <row r="796" spans="3:10" s="59" customFormat="1" ht="14.1" customHeight="1" x14ac:dyDescent="0.15">
      <c r="C796" s="2"/>
      <c r="D796" s="2"/>
      <c r="E796" s="3"/>
      <c r="F796" s="2"/>
      <c r="G796" s="2"/>
      <c r="H796" s="2"/>
      <c r="I796" s="2"/>
      <c r="J796" s="2"/>
    </row>
    <row r="797" spans="3:10" s="59" customFormat="1" ht="14.1" customHeight="1" x14ac:dyDescent="0.15">
      <c r="C797" s="2"/>
      <c r="D797" s="2"/>
      <c r="E797" s="3"/>
      <c r="F797" s="2"/>
      <c r="G797" s="2"/>
      <c r="H797" s="2"/>
      <c r="I797" s="2"/>
      <c r="J797" s="2"/>
    </row>
    <row r="798" spans="3:10" s="59" customFormat="1" ht="14.1" customHeight="1" x14ac:dyDescent="0.15">
      <c r="C798" s="2"/>
      <c r="D798" s="2"/>
      <c r="E798" s="3"/>
      <c r="F798" s="2"/>
      <c r="G798" s="2"/>
      <c r="H798" s="2"/>
      <c r="I798" s="2"/>
      <c r="J798" s="2"/>
    </row>
    <row r="799" spans="3:10" s="59" customFormat="1" ht="14.1" customHeight="1" x14ac:dyDescent="0.15">
      <c r="C799" s="2"/>
      <c r="D799" s="2"/>
      <c r="E799" s="3"/>
      <c r="F799" s="2"/>
      <c r="G799" s="2"/>
      <c r="H799" s="2"/>
      <c r="I799" s="2"/>
      <c r="J799" s="2"/>
    </row>
    <row r="800" spans="3:10" s="59" customFormat="1" ht="14.1" customHeight="1" x14ac:dyDescent="0.15">
      <c r="C800" s="2"/>
      <c r="D800" s="2"/>
      <c r="E800" s="3"/>
      <c r="F800" s="2"/>
      <c r="G800" s="2"/>
      <c r="H800" s="2"/>
      <c r="I800" s="2"/>
      <c r="J800" s="2"/>
    </row>
    <row r="801" spans="3:10" s="59" customFormat="1" ht="14.1" customHeight="1" x14ac:dyDescent="0.15">
      <c r="C801" s="2"/>
      <c r="D801" s="2"/>
      <c r="E801" s="3"/>
      <c r="F801" s="2"/>
      <c r="G801" s="2"/>
      <c r="H801" s="2"/>
      <c r="I801" s="2"/>
      <c r="J801" s="2"/>
    </row>
    <row r="802" spans="3:10" s="59" customFormat="1" ht="14.1" customHeight="1" x14ac:dyDescent="0.15">
      <c r="C802" s="2"/>
      <c r="D802" s="2"/>
      <c r="E802" s="3"/>
      <c r="F802" s="2"/>
      <c r="G802" s="2"/>
      <c r="H802" s="2"/>
      <c r="I802" s="2"/>
      <c r="J802" s="2"/>
    </row>
    <row r="803" spans="3:10" s="59" customFormat="1" ht="14.1" customHeight="1" x14ac:dyDescent="0.15">
      <c r="C803" s="2"/>
      <c r="D803" s="2"/>
      <c r="E803" s="3"/>
      <c r="F803" s="2"/>
      <c r="G803" s="2"/>
      <c r="H803" s="2"/>
      <c r="I803" s="2"/>
      <c r="J803" s="2"/>
    </row>
    <row r="804" spans="3:10" s="59" customFormat="1" ht="14.1" customHeight="1" x14ac:dyDescent="0.15">
      <c r="C804" s="2"/>
      <c r="D804" s="2"/>
      <c r="E804" s="3"/>
      <c r="F804" s="2"/>
      <c r="G804" s="2"/>
      <c r="H804" s="2"/>
      <c r="I804" s="2"/>
      <c r="J804" s="2"/>
    </row>
    <row r="805" spans="3:10" s="59" customFormat="1" ht="14.1" customHeight="1" x14ac:dyDescent="0.15">
      <c r="C805" s="2"/>
      <c r="D805" s="2"/>
      <c r="E805" s="3"/>
      <c r="F805" s="2"/>
      <c r="G805" s="2"/>
      <c r="H805" s="2"/>
      <c r="I805" s="2"/>
      <c r="J805" s="2"/>
    </row>
    <row r="806" spans="3:10" s="59" customFormat="1" ht="14.1" customHeight="1" x14ac:dyDescent="0.15">
      <c r="C806" s="2"/>
      <c r="D806" s="2"/>
      <c r="E806" s="3"/>
      <c r="F806" s="2"/>
      <c r="G806" s="2"/>
      <c r="H806" s="2"/>
      <c r="I806" s="2"/>
      <c r="J806" s="2"/>
    </row>
    <row r="807" spans="3:10" s="59" customFormat="1" ht="14.1" customHeight="1" x14ac:dyDescent="0.15">
      <c r="C807" s="2"/>
      <c r="D807" s="2"/>
      <c r="E807" s="3"/>
      <c r="F807" s="2"/>
      <c r="G807" s="2"/>
      <c r="H807" s="2"/>
      <c r="I807" s="2"/>
      <c r="J807" s="2"/>
    </row>
    <row r="808" spans="3:10" s="59" customFormat="1" ht="14.1" customHeight="1" x14ac:dyDescent="0.15">
      <c r="C808" s="2"/>
      <c r="D808" s="2"/>
      <c r="E808" s="3"/>
      <c r="F808" s="2"/>
      <c r="G808" s="2"/>
      <c r="H808" s="2"/>
      <c r="I808" s="2"/>
      <c r="J808" s="2"/>
    </row>
    <row r="809" spans="3:10" s="59" customFormat="1" ht="14.1" customHeight="1" x14ac:dyDescent="0.15">
      <c r="C809" s="2"/>
      <c r="D809" s="2"/>
      <c r="E809" s="3"/>
      <c r="F809" s="2"/>
      <c r="G809" s="2"/>
      <c r="H809" s="2"/>
      <c r="I809" s="2"/>
      <c r="J809" s="2"/>
    </row>
    <row r="810" spans="3:10" s="59" customFormat="1" ht="14.1" customHeight="1" x14ac:dyDescent="0.15">
      <c r="C810" s="2"/>
      <c r="D810" s="2"/>
      <c r="E810" s="3"/>
      <c r="F810" s="2"/>
      <c r="G810" s="2"/>
      <c r="H810" s="2"/>
      <c r="I810" s="2"/>
      <c r="J810" s="2"/>
    </row>
    <row r="811" spans="3:10" s="59" customFormat="1" ht="14.1" customHeight="1" x14ac:dyDescent="0.15">
      <c r="C811" s="2"/>
      <c r="D811" s="2"/>
      <c r="E811" s="3"/>
      <c r="F811" s="2"/>
      <c r="G811" s="2"/>
      <c r="H811" s="2"/>
      <c r="I811" s="2"/>
      <c r="J811" s="2"/>
    </row>
    <row r="812" spans="3:10" s="59" customFormat="1" ht="14.1" customHeight="1" x14ac:dyDescent="0.15">
      <c r="C812" s="2"/>
      <c r="D812" s="2"/>
      <c r="E812" s="3"/>
      <c r="F812" s="2"/>
      <c r="G812" s="2"/>
      <c r="H812" s="2"/>
      <c r="I812" s="2"/>
      <c r="J812" s="2"/>
    </row>
    <row r="813" spans="3:10" s="59" customFormat="1" ht="14.1" customHeight="1" x14ac:dyDescent="0.15">
      <c r="C813" s="2"/>
      <c r="D813" s="2"/>
      <c r="E813" s="3"/>
      <c r="F813" s="2"/>
      <c r="G813" s="2"/>
      <c r="H813" s="2"/>
      <c r="I813" s="2"/>
      <c r="J813" s="2"/>
    </row>
    <row r="814" spans="3:10" s="59" customFormat="1" ht="14.1" customHeight="1" x14ac:dyDescent="0.15">
      <c r="C814" s="2"/>
      <c r="D814" s="2"/>
      <c r="E814" s="3"/>
      <c r="F814" s="2"/>
      <c r="G814" s="2"/>
      <c r="H814" s="2"/>
      <c r="I814" s="2"/>
      <c r="J814" s="2"/>
    </row>
    <row r="815" spans="3:10" s="59" customFormat="1" ht="14.1" customHeight="1" x14ac:dyDescent="0.15">
      <c r="C815" s="2"/>
      <c r="D815" s="2"/>
      <c r="E815" s="3"/>
      <c r="F815" s="2"/>
      <c r="G815" s="2"/>
      <c r="H815" s="2"/>
      <c r="I815" s="2"/>
      <c r="J815" s="2"/>
    </row>
    <row r="816" spans="3:10" s="59" customFormat="1" ht="14.1" customHeight="1" x14ac:dyDescent="0.15">
      <c r="C816" s="2"/>
      <c r="D816" s="2"/>
      <c r="E816" s="3"/>
      <c r="F816" s="2"/>
      <c r="G816" s="2"/>
      <c r="H816" s="2"/>
      <c r="I816" s="2"/>
      <c r="J816" s="2"/>
    </row>
    <row r="817" spans="3:10" s="59" customFormat="1" ht="14.1" customHeight="1" x14ac:dyDescent="0.15">
      <c r="C817" s="2"/>
      <c r="D817" s="2"/>
      <c r="E817" s="3"/>
      <c r="F817" s="2"/>
      <c r="G817" s="2"/>
      <c r="H817" s="2"/>
      <c r="I817" s="2"/>
      <c r="J817" s="2"/>
    </row>
    <row r="818" spans="3:10" s="59" customFormat="1" ht="14.1" customHeight="1" x14ac:dyDescent="0.15">
      <c r="C818" s="2"/>
      <c r="D818" s="2"/>
      <c r="E818" s="3"/>
      <c r="F818" s="2"/>
      <c r="G818" s="2"/>
      <c r="H818" s="2"/>
      <c r="I818" s="2"/>
      <c r="J818" s="2"/>
    </row>
    <row r="819" spans="3:10" s="59" customFormat="1" ht="14.1" customHeight="1" x14ac:dyDescent="0.15">
      <c r="C819" s="2"/>
      <c r="D819" s="2"/>
      <c r="E819" s="3"/>
      <c r="F819" s="2"/>
      <c r="G819" s="2"/>
      <c r="H819" s="2"/>
      <c r="I819" s="2"/>
      <c r="J819" s="2"/>
    </row>
    <row r="820" spans="3:10" s="59" customFormat="1" ht="14.1" customHeight="1" x14ac:dyDescent="0.15">
      <c r="C820" s="2"/>
      <c r="D820" s="2"/>
      <c r="E820" s="3"/>
      <c r="F820" s="2"/>
      <c r="G820" s="2"/>
      <c r="H820" s="2"/>
      <c r="I820" s="2"/>
      <c r="J820" s="2"/>
    </row>
    <row r="821" spans="3:10" s="59" customFormat="1" ht="14.1" customHeight="1" x14ac:dyDescent="0.15">
      <c r="C821" s="2"/>
      <c r="D821" s="2"/>
      <c r="E821" s="3"/>
      <c r="F821" s="2"/>
      <c r="G821" s="2"/>
      <c r="H821" s="2"/>
      <c r="I821" s="2"/>
      <c r="J821" s="2"/>
    </row>
    <row r="822" spans="3:10" s="59" customFormat="1" ht="14.1" customHeight="1" x14ac:dyDescent="0.15">
      <c r="C822" s="2"/>
      <c r="D822" s="2"/>
      <c r="E822" s="3"/>
      <c r="F822" s="2"/>
      <c r="G822" s="2"/>
      <c r="H822" s="2"/>
      <c r="I822" s="2"/>
      <c r="J822" s="2"/>
    </row>
    <row r="823" spans="3:10" s="59" customFormat="1" ht="14.1" customHeight="1" x14ac:dyDescent="0.15">
      <c r="C823" s="2"/>
      <c r="D823" s="2"/>
      <c r="E823" s="3"/>
      <c r="F823" s="2"/>
      <c r="G823" s="2"/>
      <c r="H823" s="2"/>
      <c r="I823" s="2"/>
      <c r="J823" s="2"/>
    </row>
    <row r="824" spans="3:10" s="59" customFormat="1" ht="14.1" customHeight="1" x14ac:dyDescent="0.15">
      <c r="C824" s="2"/>
      <c r="D824" s="2"/>
      <c r="E824" s="3"/>
      <c r="F824" s="2"/>
      <c r="G824" s="2"/>
      <c r="H824" s="2"/>
      <c r="I824" s="2"/>
      <c r="J824" s="2"/>
    </row>
    <row r="825" spans="3:10" s="59" customFormat="1" ht="14.1" customHeight="1" x14ac:dyDescent="0.15">
      <c r="C825" s="2"/>
      <c r="D825" s="2"/>
      <c r="E825" s="3"/>
      <c r="F825" s="2"/>
      <c r="G825" s="2"/>
      <c r="H825" s="2"/>
      <c r="I825" s="2"/>
      <c r="J825" s="2"/>
    </row>
    <row r="826" spans="3:10" s="59" customFormat="1" ht="14.1" customHeight="1" x14ac:dyDescent="0.15">
      <c r="C826" s="2"/>
      <c r="D826" s="2"/>
      <c r="E826" s="3"/>
      <c r="F826" s="2"/>
      <c r="G826" s="2"/>
      <c r="H826" s="2"/>
      <c r="I826" s="2"/>
      <c r="J826" s="2"/>
    </row>
    <row r="827" spans="3:10" s="59" customFormat="1" ht="14.1" customHeight="1" x14ac:dyDescent="0.15">
      <c r="C827" s="2"/>
      <c r="D827" s="2"/>
      <c r="E827" s="3"/>
      <c r="F827" s="2"/>
      <c r="G827" s="2"/>
      <c r="H827" s="2"/>
      <c r="I827" s="2"/>
      <c r="J827" s="2"/>
    </row>
    <row r="828" spans="3:10" s="59" customFormat="1" ht="14.1" customHeight="1" x14ac:dyDescent="0.15">
      <c r="C828" s="2"/>
      <c r="D828" s="2"/>
      <c r="E828" s="3"/>
      <c r="F828" s="2"/>
      <c r="G828" s="2"/>
      <c r="H828" s="2"/>
      <c r="I828" s="2"/>
      <c r="J828" s="2"/>
    </row>
    <row r="829" spans="3:10" s="59" customFormat="1" ht="14.1" customHeight="1" x14ac:dyDescent="0.15">
      <c r="C829" s="2"/>
      <c r="D829" s="2"/>
      <c r="E829" s="3"/>
      <c r="F829" s="2"/>
      <c r="G829" s="2"/>
      <c r="H829" s="2"/>
      <c r="I829" s="2"/>
      <c r="J829" s="2"/>
    </row>
    <row r="830" spans="3:10" s="59" customFormat="1" ht="14.1" customHeight="1" x14ac:dyDescent="0.15">
      <c r="C830" s="2"/>
      <c r="D830" s="2"/>
      <c r="E830" s="3"/>
      <c r="F830" s="2"/>
      <c r="G830" s="2"/>
      <c r="H830" s="2"/>
      <c r="I830" s="2"/>
      <c r="J830" s="2"/>
    </row>
    <row r="831" spans="3:10" s="59" customFormat="1" ht="14.1" customHeight="1" x14ac:dyDescent="0.15">
      <c r="C831" s="2"/>
      <c r="D831" s="2"/>
      <c r="E831" s="3"/>
      <c r="F831" s="2"/>
      <c r="G831" s="2"/>
      <c r="H831" s="2"/>
      <c r="I831" s="2"/>
      <c r="J831" s="2"/>
    </row>
    <row r="832" spans="3:10" s="59" customFormat="1" ht="14.1" customHeight="1" x14ac:dyDescent="0.15">
      <c r="C832" s="2"/>
      <c r="D832" s="2"/>
      <c r="E832" s="3"/>
      <c r="F832" s="2"/>
      <c r="G832" s="2"/>
      <c r="H832" s="2"/>
      <c r="I832" s="2"/>
      <c r="J832" s="2"/>
    </row>
    <row r="833" spans="3:10" s="59" customFormat="1" ht="14.1" customHeight="1" x14ac:dyDescent="0.15">
      <c r="C833" s="2"/>
      <c r="D833" s="2"/>
      <c r="E833" s="3"/>
      <c r="F833" s="2"/>
      <c r="G833" s="2"/>
      <c r="H833" s="2"/>
      <c r="I833" s="2"/>
      <c r="J833" s="2"/>
    </row>
    <row r="834" spans="3:10" s="59" customFormat="1" ht="14.1" customHeight="1" x14ac:dyDescent="0.15">
      <c r="C834" s="2"/>
      <c r="D834" s="2"/>
      <c r="E834" s="3"/>
      <c r="F834" s="2"/>
      <c r="G834" s="2"/>
      <c r="H834" s="2"/>
      <c r="I834" s="2"/>
      <c r="J834" s="2"/>
    </row>
    <row r="835" spans="3:10" s="59" customFormat="1" ht="14.1" customHeight="1" x14ac:dyDescent="0.15">
      <c r="C835" s="2"/>
      <c r="D835" s="2"/>
      <c r="E835" s="3"/>
      <c r="F835" s="2"/>
      <c r="G835" s="2"/>
      <c r="H835" s="2"/>
      <c r="I835" s="2"/>
      <c r="J835" s="2"/>
    </row>
    <row r="836" spans="3:10" s="59" customFormat="1" ht="14.1" customHeight="1" x14ac:dyDescent="0.15">
      <c r="C836" s="2"/>
      <c r="D836" s="2"/>
      <c r="E836" s="3"/>
      <c r="F836" s="2"/>
      <c r="G836" s="2"/>
      <c r="H836" s="2"/>
      <c r="I836" s="2"/>
      <c r="J836" s="2"/>
    </row>
    <row r="837" spans="3:10" s="59" customFormat="1" ht="14.1" customHeight="1" x14ac:dyDescent="0.15">
      <c r="C837" s="2"/>
      <c r="D837" s="2"/>
      <c r="E837" s="3"/>
      <c r="F837" s="2"/>
      <c r="G837" s="2"/>
      <c r="H837" s="2"/>
      <c r="I837" s="2"/>
      <c r="J837" s="2"/>
    </row>
    <row r="838" spans="3:10" s="59" customFormat="1" ht="14.1" customHeight="1" x14ac:dyDescent="0.15">
      <c r="C838" s="2"/>
      <c r="D838" s="2"/>
      <c r="E838" s="3"/>
      <c r="F838" s="2"/>
      <c r="G838" s="2"/>
      <c r="H838" s="2"/>
      <c r="I838" s="2"/>
      <c r="J838" s="2"/>
    </row>
    <row r="839" spans="3:10" s="59" customFormat="1" ht="14.1" customHeight="1" x14ac:dyDescent="0.15">
      <c r="C839" s="2"/>
      <c r="D839" s="2"/>
      <c r="E839" s="3"/>
      <c r="F839" s="2"/>
      <c r="G839" s="2"/>
      <c r="H839" s="2"/>
      <c r="I839" s="2"/>
      <c r="J839" s="2"/>
    </row>
    <row r="840" spans="3:10" s="59" customFormat="1" ht="14.1" customHeight="1" x14ac:dyDescent="0.15">
      <c r="C840" s="2"/>
      <c r="D840" s="2"/>
      <c r="E840" s="3"/>
      <c r="F840" s="2"/>
      <c r="G840" s="2"/>
      <c r="H840" s="2"/>
      <c r="I840" s="2"/>
      <c r="J840" s="2"/>
    </row>
    <row r="841" spans="3:10" s="59" customFormat="1" ht="14.1" customHeight="1" x14ac:dyDescent="0.15">
      <c r="C841" s="2"/>
      <c r="D841" s="2"/>
      <c r="E841" s="3"/>
      <c r="F841" s="2"/>
      <c r="G841" s="2"/>
      <c r="H841" s="2"/>
      <c r="I841" s="2"/>
      <c r="J841" s="2"/>
    </row>
    <row r="842" spans="3:10" s="59" customFormat="1" ht="14.1" customHeight="1" x14ac:dyDescent="0.15">
      <c r="C842" s="2"/>
      <c r="D842" s="2"/>
      <c r="E842" s="3"/>
      <c r="F842" s="2"/>
      <c r="G842" s="2"/>
      <c r="H842" s="2"/>
      <c r="I842" s="2"/>
      <c r="J842" s="2"/>
    </row>
    <row r="843" spans="3:10" s="59" customFormat="1" ht="14.1" customHeight="1" x14ac:dyDescent="0.15">
      <c r="C843" s="2"/>
      <c r="D843" s="2"/>
      <c r="E843" s="3"/>
      <c r="F843" s="2"/>
      <c r="G843" s="2"/>
      <c r="H843" s="2"/>
      <c r="I843" s="2"/>
      <c r="J843" s="2"/>
    </row>
    <row r="844" spans="3:10" s="59" customFormat="1" ht="14.1" customHeight="1" x14ac:dyDescent="0.15">
      <c r="C844" s="2"/>
      <c r="D844" s="2"/>
      <c r="E844" s="3"/>
      <c r="F844" s="2"/>
      <c r="G844" s="2"/>
      <c r="H844" s="2"/>
      <c r="I844" s="2"/>
      <c r="J844" s="2"/>
    </row>
    <row r="845" spans="3:10" s="59" customFormat="1" ht="14.1" customHeight="1" x14ac:dyDescent="0.15">
      <c r="C845" s="2"/>
      <c r="D845" s="2"/>
      <c r="E845" s="3"/>
      <c r="F845" s="2"/>
      <c r="G845" s="2"/>
      <c r="H845" s="2"/>
      <c r="I845" s="2"/>
      <c r="J845" s="2"/>
    </row>
    <row r="846" spans="3:10" s="59" customFormat="1" ht="14.1" customHeight="1" x14ac:dyDescent="0.15">
      <c r="C846" s="2"/>
      <c r="D846" s="2"/>
      <c r="E846" s="3"/>
      <c r="F846" s="2"/>
      <c r="G846" s="2"/>
      <c r="H846" s="2"/>
      <c r="I846" s="2"/>
      <c r="J846" s="2"/>
    </row>
    <row r="847" spans="3:10" s="59" customFormat="1" ht="14.1" customHeight="1" x14ac:dyDescent="0.15">
      <c r="C847" s="2"/>
      <c r="D847" s="2"/>
      <c r="E847" s="3"/>
      <c r="F847" s="2"/>
      <c r="G847" s="2"/>
      <c r="H847" s="2"/>
      <c r="I847" s="2"/>
      <c r="J847" s="2"/>
    </row>
    <row r="848" spans="3:10" s="59" customFormat="1" ht="14.1" customHeight="1" x14ac:dyDescent="0.15">
      <c r="C848" s="2"/>
      <c r="D848" s="2"/>
      <c r="E848" s="3"/>
      <c r="F848" s="2"/>
      <c r="G848" s="2"/>
      <c r="H848" s="2"/>
      <c r="I848" s="2"/>
      <c r="J848" s="2"/>
    </row>
    <row r="849" spans="3:10" s="59" customFormat="1" ht="14.1" customHeight="1" x14ac:dyDescent="0.15">
      <c r="C849" s="2"/>
      <c r="D849" s="2"/>
      <c r="E849" s="3"/>
      <c r="F849" s="2"/>
      <c r="G849" s="2"/>
      <c r="H849" s="2"/>
      <c r="I849" s="2"/>
      <c r="J849" s="2"/>
    </row>
    <row r="850" spans="3:10" s="59" customFormat="1" ht="14.1" customHeight="1" x14ac:dyDescent="0.15">
      <c r="C850" s="2"/>
      <c r="D850" s="2"/>
      <c r="E850" s="3"/>
      <c r="F850" s="2"/>
      <c r="G850" s="2"/>
      <c r="H850" s="2"/>
      <c r="I850" s="2"/>
      <c r="J850" s="2"/>
    </row>
    <row r="851" spans="3:10" s="59" customFormat="1" ht="14.1" customHeight="1" x14ac:dyDescent="0.15">
      <c r="C851" s="2"/>
      <c r="D851" s="2"/>
      <c r="E851" s="3"/>
      <c r="F851" s="2"/>
      <c r="G851" s="2"/>
      <c r="H851" s="2"/>
      <c r="I851" s="2"/>
      <c r="J851" s="2"/>
    </row>
    <row r="852" spans="3:10" s="59" customFormat="1" ht="14.1" customHeight="1" x14ac:dyDescent="0.15">
      <c r="C852" s="2"/>
      <c r="D852" s="2"/>
      <c r="E852" s="3"/>
      <c r="F852" s="2"/>
      <c r="G852" s="2"/>
      <c r="H852" s="2"/>
      <c r="I852" s="2"/>
      <c r="J852" s="2"/>
    </row>
    <row r="853" spans="3:10" s="59" customFormat="1" ht="14.1" customHeight="1" x14ac:dyDescent="0.15">
      <c r="C853" s="2"/>
      <c r="D853" s="2"/>
      <c r="E853" s="3"/>
      <c r="F853" s="2"/>
      <c r="G853" s="2"/>
      <c r="H853" s="2"/>
      <c r="I853" s="2"/>
      <c r="J853" s="2"/>
    </row>
    <row r="854" spans="3:10" s="59" customFormat="1" ht="14.1" customHeight="1" x14ac:dyDescent="0.15">
      <c r="C854" s="2"/>
      <c r="D854" s="2"/>
      <c r="E854" s="3"/>
      <c r="F854" s="2"/>
      <c r="G854" s="2"/>
      <c r="H854" s="2"/>
      <c r="I854" s="2"/>
      <c r="J854" s="2"/>
    </row>
    <row r="855" spans="3:10" s="59" customFormat="1" ht="14.1" customHeight="1" x14ac:dyDescent="0.15">
      <c r="C855" s="2"/>
      <c r="D855" s="2"/>
      <c r="E855" s="3"/>
      <c r="F855" s="2"/>
      <c r="G855" s="2"/>
      <c r="H855" s="2"/>
      <c r="I855" s="2"/>
      <c r="J855" s="2"/>
    </row>
    <row r="856" spans="3:10" s="59" customFormat="1" ht="14.1" customHeight="1" x14ac:dyDescent="0.15">
      <c r="C856" s="2"/>
      <c r="D856" s="2"/>
      <c r="E856" s="3"/>
      <c r="F856" s="2"/>
      <c r="G856" s="2"/>
      <c r="H856" s="2"/>
      <c r="I856" s="2"/>
      <c r="J856" s="2"/>
    </row>
    <row r="857" spans="3:10" s="59" customFormat="1" ht="14.1" customHeight="1" x14ac:dyDescent="0.15">
      <c r="C857" s="2"/>
      <c r="D857" s="2"/>
      <c r="E857" s="3"/>
      <c r="F857" s="2"/>
      <c r="G857" s="2"/>
      <c r="H857" s="2"/>
      <c r="I857" s="2"/>
      <c r="J857" s="2"/>
    </row>
    <row r="858" spans="3:10" s="59" customFormat="1" ht="14.1" customHeight="1" x14ac:dyDescent="0.15">
      <c r="C858" s="2"/>
      <c r="D858" s="2"/>
      <c r="E858" s="3"/>
      <c r="F858" s="2"/>
      <c r="G858" s="2"/>
      <c r="H858" s="2"/>
      <c r="I858" s="2"/>
      <c r="J858" s="2"/>
    </row>
    <row r="859" spans="3:10" s="59" customFormat="1" ht="14.1" customHeight="1" x14ac:dyDescent="0.15">
      <c r="C859" s="2"/>
      <c r="D859" s="2"/>
      <c r="E859" s="3"/>
      <c r="F859" s="2"/>
      <c r="G859" s="2"/>
      <c r="H859" s="2"/>
      <c r="I859" s="2"/>
      <c r="J859" s="2"/>
    </row>
    <row r="860" spans="3:10" s="59" customFormat="1" ht="14.1" customHeight="1" x14ac:dyDescent="0.15">
      <c r="C860" s="2"/>
      <c r="D860" s="2"/>
      <c r="E860" s="3"/>
      <c r="F860" s="2"/>
      <c r="G860" s="2"/>
      <c r="H860" s="2"/>
      <c r="I860" s="2"/>
      <c r="J860" s="2"/>
    </row>
    <row r="861" spans="3:10" s="59" customFormat="1" ht="14.1" customHeight="1" x14ac:dyDescent="0.15">
      <c r="C861" s="2"/>
      <c r="D861" s="2"/>
      <c r="E861" s="3"/>
      <c r="F861" s="2"/>
      <c r="G861" s="2"/>
      <c r="H861" s="2"/>
      <c r="I861" s="2"/>
      <c r="J861" s="2"/>
    </row>
    <row r="862" spans="3:10" s="59" customFormat="1" ht="14.1" customHeight="1" x14ac:dyDescent="0.15">
      <c r="C862" s="2"/>
      <c r="D862" s="2"/>
      <c r="E862" s="3"/>
      <c r="F862" s="2"/>
      <c r="G862" s="2"/>
      <c r="H862" s="2"/>
      <c r="I862" s="2"/>
      <c r="J862" s="2"/>
    </row>
    <row r="863" spans="3:10" s="59" customFormat="1" ht="14.1" customHeight="1" x14ac:dyDescent="0.15">
      <c r="C863" s="2"/>
      <c r="D863" s="2"/>
      <c r="E863" s="3"/>
      <c r="F863" s="2"/>
      <c r="G863" s="2"/>
      <c r="H863" s="2"/>
      <c r="I863" s="2"/>
      <c r="J863" s="2"/>
    </row>
    <row r="864" spans="3:10" s="59" customFormat="1" ht="14.1" customHeight="1" x14ac:dyDescent="0.15">
      <c r="C864" s="2"/>
      <c r="D864" s="2"/>
      <c r="E864" s="3"/>
      <c r="F864" s="2"/>
      <c r="G864" s="2"/>
      <c r="H864" s="2"/>
      <c r="I864" s="2"/>
      <c r="J864" s="2"/>
    </row>
    <row r="865" spans="3:10" s="59" customFormat="1" ht="14.1" customHeight="1" x14ac:dyDescent="0.15">
      <c r="C865" s="2"/>
      <c r="D865" s="2"/>
      <c r="E865" s="3"/>
      <c r="F865" s="2"/>
      <c r="G865" s="2"/>
      <c r="H865" s="2"/>
      <c r="I865" s="2"/>
      <c r="J865" s="2"/>
    </row>
    <row r="866" spans="3:10" s="59" customFormat="1" ht="14.1" customHeight="1" x14ac:dyDescent="0.15">
      <c r="C866" s="2"/>
      <c r="D866" s="2"/>
      <c r="E866" s="3"/>
      <c r="F866" s="2"/>
      <c r="G866" s="2"/>
      <c r="H866" s="2"/>
      <c r="I866" s="2"/>
      <c r="J866" s="2"/>
    </row>
    <row r="867" spans="3:10" s="59" customFormat="1" ht="14.1" customHeight="1" x14ac:dyDescent="0.15">
      <c r="C867" s="2"/>
      <c r="D867" s="2"/>
      <c r="E867" s="3"/>
      <c r="F867" s="2"/>
      <c r="G867" s="2"/>
      <c r="H867" s="2"/>
      <c r="I867" s="2"/>
      <c r="J867" s="2"/>
    </row>
    <row r="868" spans="3:10" s="59" customFormat="1" ht="14.1" customHeight="1" x14ac:dyDescent="0.15">
      <c r="C868" s="2"/>
      <c r="D868" s="2"/>
      <c r="E868" s="3"/>
      <c r="F868" s="2"/>
      <c r="G868" s="2"/>
      <c r="H868" s="2"/>
      <c r="I868" s="2"/>
      <c r="J868" s="2"/>
    </row>
    <row r="869" spans="3:10" s="59" customFormat="1" ht="14.1" customHeight="1" x14ac:dyDescent="0.15">
      <c r="C869" s="2"/>
      <c r="D869" s="2"/>
      <c r="E869" s="3"/>
      <c r="F869" s="2"/>
      <c r="G869" s="2"/>
      <c r="H869" s="2"/>
      <c r="I869" s="2"/>
      <c r="J869" s="2"/>
    </row>
    <row r="870" spans="3:10" s="59" customFormat="1" ht="14.1" customHeight="1" x14ac:dyDescent="0.15">
      <c r="C870" s="2"/>
      <c r="D870" s="2"/>
      <c r="E870" s="3"/>
      <c r="F870" s="2"/>
      <c r="G870" s="2"/>
      <c r="H870" s="2"/>
      <c r="I870" s="2"/>
      <c r="J870" s="2"/>
    </row>
    <row r="871" spans="3:10" s="59" customFormat="1" ht="14.1" customHeight="1" x14ac:dyDescent="0.15">
      <c r="C871" s="2"/>
      <c r="D871" s="2"/>
      <c r="E871" s="3"/>
      <c r="F871" s="2"/>
      <c r="G871" s="2"/>
      <c r="H871" s="2"/>
      <c r="I871" s="2"/>
      <c r="J871" s="2"/>
    </row>
    <row r="872" spans="3:10" s="59" customFormat="1" ht="14.1" customHeight="1" x14ac:dyDescent="0.15">
      <c r="C872" s="2"/>
      <c r="D872" s="2"/>
      <c r="E872" s="3"/>
      <c r="F872" s="2"/>
      <c r="G872" s="2"/>
      <c r="H872" s="2"/>
      <c r="I872" s="2"/>
      <c r="J872" s="2"/>
    </row>
    <row r="873" spans="3:10" s="59" customFormat="1" ht="14.1" customHeight="1" x14ac:dyDescent="0.15">
      <c r="C873" s="2"/>
      <c r="D873" s="2"/>
      <c r="E873" s="3"/>
      <c r="F873" s="2"/>
      <c r="G873" s="2"/>
      <c r="H873" s="2"/>
      <c r="I873" s="2"/>
      <c r="J873" s="2"/>
    </row>
    <row r="874" spans="3:10" s="59" customFormat="1" ht="14.1" customHeight="1" x14ac:dyDescent="0.15">
      <c r="C874" s="2"/>
      <c r="D874" s="2"/>
      <c r="E874" s="3"/>
      <c r="F874" s="2"/>
      <c r="G874" s="2"/>
      <c r="H874" s="2"/>
      <c r="I874" s="2"/>
      <c r="J874" s="2"/>
    </row>
    <row r="875" spans="3:10" s="59" customFormat="1" ht="14.1" customHeight="1" x14ac:dyDescent="0.15">
      <c r="C875" s="2"/>
      <c r="D875" s="2"/>
      <c r="E875" s="3"/>
      <c r="F875" s="2"/>
      <c r="G875" s="2"/>
      <c r="H875" s="2"/>
      <c r="I875" s="2"/>
      <c r="J875" s="2"/>
    </row>
    <row r="876" spans="3:10" s="59" customFormat="1" ht="14.1" customHeight="1" x14ac:dyDescent="0.15">
      <c r="C876" s="2"/>
      <c r="D876" s="2"/>
      <c r="E876" s="3"/>
      <c r="F876" s="2"/>
      <c r="G876" s="2"/>
      <c r="H876" s="2"/>
      <c r="I876" s="2"/>
      <c r="J876" s="2"/>
    </row>
    <row r="877" spans="3:10" s="59" customFormat="1" ht="14.1" customHeight="1" x14ac:dyDescent="0.15">
      <c r="C877" s="2"/>
      <c r="D877" s="2"/>
      <c r="E877" s="3"/>
      <c r="F877" s="2"/>
      <c r="G877" s="2"/>
      <c r="H877" s="2"/>
      <c r="I877" s="2"/>
      <c r="J877" s="2"/>
    </row>
    <row r="878" spans="3:10" s="59" customFormat="1" ht="14.1" customHeight="1" x14ac:dyDescent="0.15">
      <c r="C878" s="2"/>
      <c r="D878" s="2"/>
      <c r="E878" s="3"/>
      <c r="F878" s="2"/>
      <c r="G878" s="2"/>
      <c r="H878" s="2"/>
      <c r="I878" s="2"/>
      <c r="J878" s="2"/>
    </row>
    <row r="879" spans="3:10" s="59" customFormat="1" ht="14.1" customHeight="1" x14ac:dyDescent="0.15">
      <c r="C879" s="2"/>
      <c r="D879" s="2"/>
      <c r="E879" s="3"/>
      <c r="F879" s="2"/>
      <c r="G879" s="2"/>
      <c r="H879" s="2"/>
      <c r="I879" s="2"/>
      <c r="J879" s="2"/>
    </row>
    <row r="880" spans="3:10" s="59" customFormat="1" ht="14.1" customHeight="1" x14ac:dyDescent="0.15">
      <c r="C880" s="2"/>
      <c r="D880" s="2"/>
      <c r="E880" s="3"/>
      <c r="F880" s="2"/>
      <c r="G880" s="2"/>
      <c r="H880" s="2"/>
      <c r="I880" s="2"/>
      <c r="J880" s="2"/>
    </row>
    <row r="881" spans="3:10" s="59" customFormat="1" ht="14.1" customHeight="1" x14ac:dyDescent="0.15">
      <c r="C881" s="2"/>
      <c r="D881" s="2"/>
      <c r="E881" s="3"/>
      <c r="F881" s="2"/>
      <c r="G881" s="2"/>
      <c r="H881" s="2"/>
      <c r="I881" s="2"/>
      <c r="J881" s="2"/>
    </row>
    <row r="882" spans="3:10" s="59" customFormat="1" ht="14.1" customHeight="1" x14ac:dyDescent="0.15">
      <c r="C882" s="2"/>
      <c r="D882" s="2"/>
      <c r="E882" s="3"/>
      <c r="F882" s="2"/>
      <c r="G882" s="2"/>
      <c r="H882" s="2"/>
      <c r="I882" s="2"/>
      <c r="J882" s="2"/>
    </row>
    <row r="883" spans="3:10" s="59" customFormat="1" ht="14.1" customHeight="1" x14ac:dyDescent="0.15">
      <c r="C883" s="2"/>
      <c r="D883" s="2"/>
      <c r="E883" s="3"/>
      <c r="F883" s="2"/>
      <c r="G883" s="2"/>
      <c r="H883" s="2"/>
      <c r="I883" s="2"/>
      <c r="J883" s="2"/>
    </row>
    <row r="884" spans="3:10" s="59" customFormat="1" ht="14.1" customHeight="1" x14ac:dyDescent="0.15">
      <c r="C884" s="2"/>
      <c r="D884" s="2"/>
      <c r="E884" s="3"/>
      <c r="F884" s="2"/>
      <c r="G884" s="2"/>
      <c r="H884" s="2"/>
      <c r="I884" s="2"/>
      <c r="J884" s="2"/>
    </row>
    <row r="885" spans="3:10" s="59" customFormat="1" ht="14.1" customHeight="1" x14ac:dyDescent="0.15">
      <c r="C885" s="2"/>
      <c r="D885" s="2"/>
      <c r="E885" s="3"/>
      <c r="F885" s="2"/>
      <c r="G885" s="2"/>
      <c r="H885" s="2"/>
      <c r="I885" s="2"/>
      <c r="J885" s="2"/>
    </row>
    <row r="886" spans="3:10" s="59" customFormat="1" ht="14.1" customHeight="1" x14ac:dyDescent="0.15">
      <c r="C886" s="2"/>
      <c r="D886" s="2"/>
      <c r="E886" s="3"/>
      <c r="F886" s="2"/>
      <c r="G886" s="2"/>
      <c r="H886" s="2"/>
      <c r="I886" s="2"/>
      <c r="J886" s="2"/>
    </row>
    <row r="887" spans="3:10" s="59" customFormat="1" ht="14.1" customHeight="1" x14ac:dyDescent="0.15">
      <c r="C887" s="2"/>
      <c r="D887" s="2"/>
      <c r="E887" s="3"/>
      <c r="F887" s="2"/>
      <c r="G887" s="2"/>
      <c r="H887" s="2"/>
      <c r="I887" s="2"/>
      <c r="J887" s="2"/>
    </row>
    <row r="888" spans="3:10" s="59" customFormat="1" ht="14.1" customHeight="1" x14ac:dyDescent="0.15">
      <c r="C888" s="2"/>
      <c r="D888" s="2"/>
      <c r="E888" s="3"/>
      <c r="F888" s="2"/>
      <c r="G888" s="2"/>
      <c r="H888" s="2"/>
      <c r="I888" s="2"/>
      <c r="J888" s="2"/>
    </row>
    <row r="889" spans="3:10" s="59" customFormat="1" ht="14.1" customHeight="1" x14ac:dyDescent="0.15">
      <c r="C889" s="2"/>
      <c r="D889" s="2"/>
      <c r="E889" s="3"/>
      <c r="F889" s="2"/>
      <c r="G889" s="2"/>
      <c r="H889" s="2"/>
      <c r="I889" s="2"/>
      <c r="J889" s="2"/>
    </row>
    <row r="890" spans="3:10" s="59" customFormat="1" ht="14.1" customHeight="1" x14ac:dyDescent="0.15">
      <c r="C890" s="2"/>
      <c r="D890" s="2"/>
      <c r="E890" s="3"/>
      <c r="F890" s="2"/>
      <c r="G890" s="2"/>
      <c r="H890" s="2"/>
      <c r="I890" s="2"/>
      <c r="J890" s="2"/>
    </row>
    <row r="891" spans="3:10" s="59" customFormat="1" ht="14.1" customHeight="1" x14ac:dyDescent="0.15">
      <c r="C891" s="2"/>
      <c r="D891" s="2"/>
      <c r="E891" s="3"/>
      <c r="F891" s="2"/>
      <c r="G891" s="2"/>
      <c r="H891" s="2"/>
      <c r="I891" s="2"/>
      <c r="J891" s="2"/>
    </row>
    <row r="892" spans="3:10" s="59" customFormat="1" ht="14.1" customHeight="1" x14ac:dyDescent="0.15">
      <c r="C892" s="2"/>
      <c r="D892" s="2"/>
      <c r="E892" s="3"/>
      <c r="F892" s="2"/>
      <c r="G892" s="2"/>
      <c r="H892" s="2"/>
      <c r="I892" s="2"/>
      <c r="J892" s="2"/>
    </row>
    <row r="893" spans="3:10" s="59" customFormat="1" ht="14.1" customHeight="1" x14ac:dyDescent="0.15">
      <c r="C893" s="2"/>
      <c r="D893" s="2"/>
      <c r="E893" s="3"/>
      <c r="F893" s="2"/>
      <c r="G893" s="2"/>
      <c r="H893" s="2"/>
      <c r="I893" s="2"/>
      <c r="J893" s="2"/>
    </row>
    <row r="894" spans="3:10" s="59" customFormat="1" ht="14.1" customHeight="1" x14ac:dyDescent="0.15">
      <c r="C894" s="2"/>
      <c r="D894" s="2"/>
      <c r="E894" s="3"/>
      <c r="F894" s="2"/>
      <c r="G894" s="2"/>
      <c r="H894" s="2"/>
      <c r="I894" s="2"/>
      <c r="J894" s="2"/>
    </row>
    <row r="895" spans="3:10" s="59" customFormat="1" ht="14.1" customHeight="1" x14ac:dyDescent="0.15">
      <c r="C895" s="2"/>
      <c r="D895" s="2"/>
      <c r="E895" s="3"/>
      <c r="F895" s="2"/>
      <c r="G895" s="2"/>
      <c r="H895" s="2"/>
      <c r="I895" s="2"/>
      <c r="J895" s="2"/>
    </row>
    <row r="896" spans="3:10" s="59" customFormat="1" ht="14.1" customHeight="1" x14ac:dyDescent="0.15">
      <c r="C896" s="2"/>
      <c r="D896" s="2"/>
      <c r="E896" s="3"/>
      <c r="F896" s="2"/>
      <c r="G896" s="2"/>
      <c r="H896" s="2"/>
      <c r="I896" s="2"/>
      <c r="J896" s="2"/>
    </row>
    <row r="897" spans="3:10" s="59" customFormat="1" ht="14.1" customHeight="1" x14ac:dyDescent="0.15">
      <c r="C897" s="2"/>
      <c r="D897" s="2"/>
      <c r="E897" s="3"/>
      <c r="F897" s="2"/>
      <c r="G897" s="2"/>
      <c r="H897" s="2"/>
      <c r="I897" s="2"/>
      <c r="J897" s="2"/>
    </row>
    <row r="898" spans="3:10" s="59" customFormat="1" ht="14.1" customHeight="1" x14ac:dyDescent="0.15">
      <c r="C898" s="2"/>
      <c r="D898" s="2"/>
      <c r="E898" s="3"/>
      <c r="F898" s="2"/>
      <c r="G898" s="2"/>
      <c r="H898" s="2"/>
      <c r="I898" s="2"/>
      <c r="J898" s="2"/>
    </row>
    <row r="899" spans="3:10" s="59" customFormat="1" ht="14.1" customHeight="1" x14ac:dyDescent="0.15">
      <c r="C899" s="2"/>
      <c r="D899" s="2"/>
      <c r="E899" s="3"/>
      <c r="F899" s="2"/>
      <c r="G899" s="2"/>
      <c r="H899" s="2"/>
      <c r="I899" s="2"/>
      <c r="J899" s="2"/>
    </row>
    <row r="900" spans="3:10" s="59" customFormat="1" ht="14.1" customHeight="1" x14ac:dyDescent="0.15">
      <c r="C900" s="2"/>
      <c r="D900" s="2"/>
      <c r="E900" s="3"/>
      <c r="F900" s="2"/>
      <c r="G900" s="2"/>
      <c r="H900" s="2"/>
      <c r="I900" s="2"/>
      <c r="J900" s="2"/>
    </row>
    <row r="901" spans="3:10" s="59" customFormat="1" ht="14.1" customHeight="1" x14ac:dyDescent="0.15">
      <c r="C901" s="2"/>
      <c r="D901" s="2"/>
      <c r="E901" s="3"/>
      <c r="F901" s="2"/>
      <c r="G901" s="2"/>
      <c r="H901" s="2"/>
      <c r="I901" s="2"/>
      <c r="J901" s="2"/>
    </row>
    <row r="902" spans="3:10" s="59" customFormat="1" ht="14.1" customHeight="1" x14ac:dyDescent="0.15">
      <c r="C902" s="2"/>
      <c r="D902" s="2"/>
      <c r="E902" s="3"/>
      <c r="F902" s="2"/>
      <c r="G902" s="2"/>
      <c r="H902" s="2"/>
      <c r="I902" s="2"/>
      <c r="J902" s="2"/>
    </row>
    <row r="903" spans="3:10" s="59" customFormat="1" ht="14.1" customHeight="1" x14ac:dyDescent="0.15">
      <c r="C903" s="2"/>
      <c r="D903" s="2"/>
      <c r="E903" s="3"/>
      <c r="F903" s="2"/>
      <c r="G903" s="2"/>
      <c r="H903" s="2"/>
      <c r="I903" s="2"/>
      <c r="J903" s="2"/>
    </row>
    <row r="904" spans="3:10" s="59" customFormat="1" ht="14.1" customHeight="1" x14ac:dyDescent="0.15">
      <c r="C904" s="2"/>
      <c r="D904" s="2"/>
      <c r="E904" s="3"/>
      <c r="F904" s="2"/>
      <c r="G904" s="2"/>
      <c r="H904" s="2"/>
      <c r="I904" s="2"/>
      <c r="J904" s="2"/>
    </row>
    <row r="905" spans="3:10" s="59" customFormat="1" ht="14.1" customHeight="1" x14ac:dyDescent="0.15">
      <c r="C905" s="2"/>
      <c r="D905" s="2"/>
      <c r="E905" s="3"/>
      <c r="F905" s="2"/>
      <c r="G905" s="2"/>
      <c r="H905" s="2"/>
      <c r="I905" s="2"/>
      <c r="J905" s="2"/>
    </row>
    <row r="906" spans="3:10" s="59" customFormat="1" ht="14.1" customHeight="1" x14ac:dyDescent="0.15">
      <c r="C906" s="2"/>
      <c r="D906" s="2"/>
      <c r="E906" s="3"/>
      <c r="F906" s="2"/>
      <c r="G906" s="2"/>
      <c r="H906" s="2"/>
      <c r="I906" s="2"/>
      <c r="J906" s="2"/>
    </row>
    <row r="907" spans="3:10" s="59" customFormat="1" ht="14.1" customHeight="1" x14ac:dyDescent="0.15">
      <c r="C907" s="2"/>
      <c r="D907" s="2"/>
      <c r="E907" s="3"/>
      <c r="F907" s="2"/>
      <c r="G907" s="2"/>
      <c r="H907" s="2"/>
      <c r="I907" s="2"/>
      <c r="J907" s="2"/>
    </row>
    <row r="908" spans="3:10" s="59" customFormat="1" ht="14.1" customHeight="1" x14ac:dyDescent="0.15">
      <c r="C908" s="2"/>
      <c r="D908" s="2"/>
      <c r="E908" s="3"/>
      <c r="F908" s="2"/>
      <c r="G908" s="2"/>
      <c r="H908" s="2"/>
      <c r="I908" s="2"/>
      <c r="J908" s="2"/>
    </row>
    <row r="909" spans="3:10" s="59" customFormat="1" ht="14.1" customHeight="1" x14ac:dyDescent="0.15">
      <c r="C909" s="2"/>
      <c r="D909" s="2"/>
      <c r="E909" s="3"/>
      <c r="F909" s="2"/>
      <c r="G909" s="2"/>
      <c r="H909" s="2"/>
      <c r="I909" s="2"/>
      <c r="J909" s="2"/>
    </row>
    <row r="910" spans="3:10" s="59" customFormat="1" ht="14.1" customHeight="1" x14ac:dyDescent="0.15">
      <c r="C910" s="2"/>
      <c r="D910" s="2"/>
      <c r="E910" s="3"/>
      <c r="F910" s="2"/>
      <c r="G910" s="2"/>
      <c r="H910" s="2"/>
      <c r="I910" s="2"/>
      <c r="J910" s="2"/>
    </row>
    <row r="911" spans="3:10" s="59" customFormat="1" ht="14.1" customHeight="1" x14ac:dyDescent="0.15">
      <c r="C911" s="2"/>
      <c r="D911" s="2"/>
      <c r="E911" s="3"/>
      <c r="F911" s="2"/>
      <c r="G911" s="2"/>
      <c r="H911" s="2"/>
      <c r="I911" s="2"/>
      <c r="J911" s="2"/>
    </row>
    <row r="912" spans="3:10" s="59" customFormat="1" ht="14.1" customHeight="1" x14ac:dyDescent="0.15">
      <c r="C912" s="2"/>
      <c r="D912" s="2"/>
      <c r="E912" s="3"/>
      <c r="F912" s="2"/>
      <c r="G912" s="2"/>
      <c r="H912" s="2"/>
      <c r="I912" s="2"/>
      <c r="J912" s="2"/>
    </row>
    <row r="913" spans="3:10" s="59" customFormat="1" ht="14.1" customHeight="1" x14ac:dyDescent="0.15">
      <c r="C913" s="2"/>
      <c r="D913" s="2"/>
      <c r="E913" s="3"/>
      <c r="F913" s="2"/>
      <c r="G913" s="2"/>
      <c r="H913" s="2"/>
      <c r="I913" s="2"/>
      <c r="J913" s="2"/>
    </row>
    <row r="914" spans="3:10" s="59" customFormat="1" ht="14.1" customHeight="1" x14ac:dyDescent="0.15">
      <c r="C914" s="2"/>
      <c r="D914" s="2"/>
      <c r="E914" s="3"/>
      <c r="F914" s="2"/>
      <c r="G914" s="2"/>
      <c r="H914" s="2"/>
      <c r="I914" s="2"/>
      <c r="J914" s="2"/>
    </row>
    <row r="915" spans="3:10" s="59" customFormat="1" ht="14.1" customHeight="1" x14ac:dyDescent="0.15">
      <c r="C915" s="2"/>
      <c r="D915" s="2"/>
      <c r="E915" s="3"/>
      <c r="F915" s="2"/>
      <c r="G915" s="2"/>
      <c r="H915" s="2"/>
      <c r="I915" s="2"/>
      <c r="J915" s="2"/>
    </row>
    <row r="916" spans="3:10" s="59" customFormat="1" ht="14.1" customHeight="1" x14ac:dyDescent="0.15">
      <c r="C916" s="2"/>
      <c r="D916" s="2"/>
      <c r="E916" s="3"/>
      <c r="F916" s="2"/>
      <c r="G916" s="2"/>
      <c r="H916" s="2"/>
      <c r="I916" s="2"/>
      <c r="J916" s="2"/>
    </row>
    <row r="917" spans="3:10" s="59" customFormat="1" ht="14.1" customHeight="1" x14ac:dyDescent="0.15">
      <c r="C917" s="2"/>
      <c r="D917" s="2"/>
      <c r="E917" s="3"/>
      <c r="F917" s="2"/>
      <c r="G917" s="2"/>
      <c r="H917" s="2"/>
      <c r="I917" s="2"/>
      <c r="J917" s="2"/>
    </row>
    <row r="918" spans="3:10" s="59" customFormat="1" ht="14.1" customHeight="1" x14ac:dyDescent="0.15">
      <c r="C918" s="2"/>
      <c r="D918" s="2"/>
      <c r="E918" s="3"/>
      <c r="F918" s="2"/>
      <c r="G918" s="2"/>
      <c r="H918" s="2"/>
      <c r="I918" s="2"/>
      <c r="J918" s="2"/>
    </row>
    <row r="919" spans="3:10" s="59" customFormat="1" ht="14.1" customHeight="1" x14ac:dyDescent="0.15">
      <c r="C919" s="2"/>
      <c r="D919" s="2"/>
      <c r="E919" s="3"/>
      <c r="F919" s="2"/>
      <c r="G919" s="2"/>
      <c r="H919" s="2"/>
      <c r="I919" s="2"/>
      <c r="J919" s="2"/>
    </row>
    <row r="920" spans="3:10" s="59" customFormat="1" ht="14.1" customHeight="1" x14ac:dyDescent="0.15">
      <c r="C920" s="2"/>
      <c r="D920" s="2"/>
      <c r="E920" s="3"/>
      <c r="F920" s="2"/>
      <c r="G920" s="2"/>
      <c r="H920" s="2"/>
      <c r="I920" s="2"/>
      <c r="J920" s="2"/>
    </row>
    <row r="921" spans="3:10" s="59" customFormat="1" ht="14.1" customHeight="1" x14ac:dyDescent="0.15">
      <c r="C921" s="2"/>
      <c r="D921" s="2"/>
      <c r="E921" s="3"/>
      <c r="F921" s="2"/>
      <c r="G921" s="2"/>
      <c r="H921" s="2"/>
      <c r="I921" s="2"/>
      <c r="J921" s="2"/>
    </row>
    <row r="922" spans="3:10" s="59" customFormat="1" ht="14.1" customHeight="1" x14ac:dyDescent="0.15">
      <c r="C922" s="2"/>
      <c r="D922" s="2"/>
      <c r="E922" s="3"/>
      <c r="F922" s="2"/>
      <c r="G922" s="2"/>
      <c r="H922" s="2"/>
      <c r="I922" s="2"/>
      <c r="J922" s="2"/>
    </row>
    <row r="923" spans="3:10" s="59" customFormat="1" ht="14.1" customHeight="1" x14ac:dyDescent="0.15">
      <c r="C923" s="2"/>
      <c r="D923" s="2"/>
      <c r="E923" s="3"/>
      <c r="F923" s="2"/>
      <c r="G923" s="2"/>
      <c r="H923" s="2"/>
      <c r="I923" s="2"/>
      <c r="J923" s="2"/>
    </row>
    <row r="924" spans="3:10" s="59" customFormat="1" ht="14.1" customHeight="1" x14ac:dyDescent="0.15">
      <c r="C924" s="2"/>
      <c r="D924" s="2"/>
      <c r="E924" s="3"/>
      <c r="F924" s="2"/>
      <c r="G924" s="2"/>
      <c r="H924" s="2"/>
      <c r="I924" s="2"/>
      <c r="J924" s="2"/>
    </row>
    <row r="925" spans="3:10" s="59" customFormat="1" ht="14.1" customHeight="1" x14ac:dyDescent="0.15">
      <c r="C925" s="2"/>
      <c r="D925" s="2"/>
      <c r="E925" s="3"/>
      <c r="F925" s="2"/>
      <c r="G925" s="2"/>
      <c r="H925" s="2"/>
      <c r="I925" s="2"/>
      <c r="J925" s="2"/>
    </row>
    <row r="926" spans="3:10" s="59" customFormat="1" ht="14.1" customHeight="1" x14ac:dyDescent="0.15">
      <c r="C926" s="2"/>
      <c r="D926" s="2"/>
      <c r="E926" s="3"/>
      <c r="F926" s="2"/>
      <c r="G926" s="2"/>
      <c r="H926" s="2"/>
      <c r="I926" s="2"/>
      <c r="J926" s="2"/>
    </row>
    <row r="927" spans="3:10" s="59" customFormat="1" ht="14.1" customHeight="1" x14ac:dyDescent="0.15">
      <c r="C927" s="2"/>
      <c r="D927" s="2"/>
      <c r="E927" s="3"/>
      <c r="F927" s="2"/>
      <c r="G927" s="2"/>
      <c r="H927" s="2"/>
      <c r="I927" s="2"/>
      <c r="J927" s="2"/>
    </row>
    <row r="928" spans="3:10" s="59" customFormat="1" ht="14.1" customHeight="1" x14ac:dyDescent="0.15">
      <c r="C928" s="2"/>
      <c r="D928" s="2"/>
      <c r="E928" s="3"/>
      <c r="F928" s="2"/>
      <c r="G928" s="2"/>
      <c r="H928" s="2"/>
      <c r="I928" s="2"/>
      <c r="J928" s="2"/>
    </row>
    <row r="929" spans="3:10" s="59" customFormat="1" ht="14.1" customHeight="1" x14ac:dyDescent="0.15">
      <c r="C929" s="2"/>
      <c r="D929" s="2"/>
      <c r="E929" s="3"/>
      <c r="F929" s="2"/>
      <c r="G929" s="2"/>
      <c r="H929" s="2"/>
      <c r="I929" s="2"/>
      <c r="J929" s="2"/>
    </row>
    <row r="930" spans="3:10" s="59" customFormat="1" ht="14.1" customHeight="1" x14ac:dyDescent="0.15">
      <c r="C930" s="2"/>
      <c r="D930" s="2"/>
      <c r="E930" s="3"/>
      <c r="F930" s="2"/>
      <c r="G930" s="2"/>
      <c r="H930" s="2"/>
      <c r="I930" s="2"/>
      <c r="J930" s="2"/>
    </row>
    <row r="931" spans="3:10" s="59" customFormat="1" ht="14.1" customHeight="1" x14ac:dyDescent="0.15">
      <c r="C931" s="2"/>
      <c r="D931" s="2"/>
      <c r="E931" s="3"/>
      <c r="F931" s="2"/>
      <c r="G931" s="2"/>
      <c r="H931" s="2"/>
      <c r="I931" s="2"/>
      <c r="J931" s="2"/>
    </row>
    <row r="932" spans="3:10" s="59" customFormat="1" ht="14.1" customHeight="1" x14ac:dyDescent="0.15">
      <c r="C932" s="2"/>
      <c r="D932" s="2"/>
      <c r="E932" s="3"/>
      <c r="F932" s="2"/>
      <c r="G932" s="2"/>
      <c r="H932" s="2"/>
      <c r="I932" s="2"/>
      <c r="J932" s="2"/>
    </row>
    <row r="933" spans="3:10" s="59" customFormat="1" ht="14.1" customHeight="1" x14ac:dyDescent="0.15">
      <c r="C933" s="2"/>
      <c r="D933" s="2"/>
      <c r="E933" s="3"/>
      <c r="F933" s="2"/>
      <c r="G933" s="2"/>
      <c r="H933" s="2"/>
      <c r="I933" s="2"/>
      <c r="J933" s="2"/>
    </row>
    <row r="934" spans="3:10" s="59" customFormat="1" ht="14.1" customHeight="1" x14ac:dyDescent="0.15">
      <c r="C934" s="2"/>
      <c r="D934" s="2"/>
      <c r="E934" s="3"/>
      <c r="F934" s="2"/>
      <c r="G934" s="2"/>
      <c r="H934" s="2"/>
      <c r="I934" s="2"/>
      <c r="J934" s="2"/>
    </row>
    <row r="935" spans="3:10" s="59" customFormat="1" ht="14.1" customHeight="1" x14ac:dyDescent="0.15">
      <c r="C935" s="2"/>
      <c r="D935" s="2"/>
      <c r="E935" s="3"/>
      <c r="F935" s="2"/>
      <c r="G935" s="2"/>
      <c r="H935" s="2"/>
      <c r="I935" s="2"/>
      <c r="J935" s="2"/>
    </row>
    <row r="936" spans="3:10" s="59" customFormat="1" ht="14.1" customHeight="1" x14ac:dyDescent="0.15">
      <c r="C936" s="2"/>
      <c r="D936" s="2"/>
      <c r="E936" s="3"/>
      <c r="F936" s="2"/>
      <c r="G936" s="2"/>
      <c r="H936" s="2"/>
      <c r="I936" s="2"/>
      <c r="J936" s="2"/>
    </row>
    <row r="937" spans="3:10" s="59" customFormat="1" ht="14.1" customHeight="1" x14ac:dyDescent="0.15">
      <c r="C937" s="2"/>
      <c r="D937" s="2"/>
      <c r="E937" s="3"/>
      <c r="F937" s="2"/>
      <c r="G937" s="2"/>
      <c r="H937" s="2"/>
      <c r="I937" s="2"/>
      <c r="J937" s="2"/>
    </row>
    <row r="938" spans="3:10" s="59" customFormat="1" ht="14.1" customHeight="1" x14ac:dyDescent="0.15">
      <c r="C938" s="2"/>
      <c r="D938" s="2"/>
      <c r="E938" s="3"/>
      <c r="F938" s="2"/>
      <c r="G938" s="2"/>
      <c r="H938" s="2"/>
      <c r="I938" s="2"/>
      <c r="J938" s="2"/>
    </row>
    <row r="939" spans="3:10" s="59" customFormat="1" ht="14.1" customHeight="1" x14ac:dyDescent="0.15">
      <c r="C939" s="2"/>
      <c r="D939" s="2"/>
      <c r="E939" s="3"/>
      <c r="F939" s="2"/>
      <c r="G939" s="2"/>
      <c r="H939" s="2"/>
      <c r="I939" s="2"/>
      <c r="J939" s="2"/>
    </row>
    <row r="940" spans="3:10" s="59" customFormat="1" ht="14.1" customHeight="1" x14ac:dyDescent="0.15">
      <c r="C940" s="2"/>
      <c r="D940" s="2"/>
      <c r="E940" s="3"/>
      <c r="F940" s="2"/>
      <c r="G940" s="2"/>
      <c r="H940" s="2"/>
      <c r="I940" s="2"/>
      <c r="J940" s="2"/>
    </row>
    <row r="941" spans="3:10" s="59" customFormat="1" ht="14.1" customHeight="1" x14ac:dyDescent="0.15">
      <c r="C941" s="2"/>
      <c r="D941" s="2"/>
      <c r="E941" s="3"/>
      <c r="F941" s="2"/>
      <c r="G941" s="2"/>
      <c r="H941" s="2"/>
      <c r="I941" s="2"/>
      <c r="J941" s="2"/>
    </row>
    <row r="942" spans="3:10" s="59" customFormat="1" ht="14.1" customHeight="1" x14ac:dyDescent="0.15">
      <c r="C942" s="2"/>
      <c r="D942" s="2"/>
      <c r="E942" s="3"/>
      <c r="F942" s="2"/>
      <c r="G942" s="2"/>
      <c r="H942" s="2"/>
      <c r="I942" s="2"/>
      <c r="J942" s="2"/>
    </row>
    <row r="943" spans="3:10" s="59" customFormat="1" ht="14.1" customHeight="1" x14ac:dyDescent="0.15">
      <c r="C943" s="2"/>
      <c r="D943" s="2"/>
      <c r="E943" s="3"/>
      <c r="F943" s="2"/>
      <c r="G943" s="2"/>
      <c r="H943" s="2"/>
      <c r="I943" s="2"/>
      <c r="J943" s="2"/>
    </row>
    <row r="944" spans="3:10" s="59" customFormat="1" ht="14.1" customHeight="1" x14ac:dyDescent="0.15">
      <c r="C944" s="2"/>
      <c r="D944" s="2"/>
      <c r="E944" s="3"/>
      <c r="F944" s="2"/>
      <c r="G944" s="2"/>
      <c r="H944" s="2"/>
      <c r="I944" s="2"/>
      <c r="J944" s="2"/>
    </row>
    <row r="945" spans="3:10" s="59" customFormat="1" ht="14.1" customHeight="1" x14ac:dyDescent="0.15">
      <c r="C945" s="2"/>
      <c r="D945" s="2"/>
      <c r="E945" s="3"/>
      <c r="F945" s="2"/>
      <c r="G945" s="2"/>
      <c r="H945" s="2"/>
      <c r="I945" s="2"/>
      <c r="J945" s="2"/>
    </row>
    <row r="946" spans="3:10" s="59" customFormat="1" ht="14.1" customHeight="1" x14ac:dyDescent="0.15">
      <c r="C946" s="2"/>
      <c r="D946" s="2"/>
      <c r="E946" s="3"/>
      <c r="F946" s="2"/>
      <c r="G946" s="2"/>
      <c r="H946" s="2"/>
      <c r="I946" s="2"/>
      <c r="J946" s="2"/>
    </row>
    <row r="947" spans="3:10" s="59" customFormat="1" ht="14.1" customHeight="1" x14ac:dyDescent="0.15">
      <c r="C947" s="2"/>
      <c r="D947" s="2"/>
      <c r="E947" s="3"/>
      <c r="F947" s="2"/>
      <c r="G947" s="2"/>
      <c r="H947" s="2"/>
      <c r="I947" s="2"/>
      <c r="J947" s="2"/>
    </row>
    <row r="948" spans="3:10" s="59" customFormat="1" ht="14.1" customHeight="1" x14ac:dyDescent="0.15">
      <c r="C948" s="2"/>
      <c r="D948" s="2"/>
      <c r="E948" s="3"/>
      <c r="F948" s="2"/>
      <c r="G948" s="2"/>
      <c r="H948" s="2"/>
      <c r="I948" s="2"/>
      <c r="J948" s="2"/>
    </row>
    <row r="949" spans="3:10" s="59" customFormat="1" ht="14.1" customHeight="1" x14ac:dyDescent="0.15">
      <c r="C949" s="2"/>
      <c r="D949" s="2"/>
      <c r="E949" s="3"/>
      <c r="F949" s="2"/>
      <c r="G949" s="2"/>
      <c r="H949" s="2"/>
      <c r="I949" s="2"/>
      <c r="J949" s="2"/>
    </row>
    <row r="950" spans="3:10" s="59" customFormat="1" ht="14.1" customHeight="1" x14ac:dyDescent="0.15">
      <c r="C950" s="2"/>
      <c r="D950" s="2"/>
      <c r="E950" s="3"/>
      <c r="F950" s="2"/>
      <c r="G950" s="2"/>
      <c r="H950" s="2"/>
      <c r="I950" s="2"/>
      <c r="J950" s="2"/>
    </row>
    <row r="951" spans="3:10" s="59" customFormat="1" ht="14.1" customHeight="1" x14ac:dyDescent="0.15">
      <c r="C951" s="2"/>
      <c r="D951" s="2"/>
      <c r="E951" s="3"/>
      <c r="F951" s="2"/>
      <c r="G951" s="2"/>
      <c r="H951" s="2"/>
      <c r="I951" s="2"/>
      <c r="J951" s="2"/>
    </row>
    <row r="952" spans="3:10" s="59" customFormat="1" ht="14.1" customHeight="1" x14ac:dyDescent="0.15">
      <c r="C952" s="2"/>
      <c r="D952" s="2"/>
      <c r="E952" s="3"/>
      <c r="F952" s="2"/>
      <c r="G952" s="2"/>
      <c r="H952" s="2"/>
      <c r="I952" s="2"/>
      <c r="J952" s="2"/>
    </row>
    <row r="953" spans="3:10" s="59" customFormat="1" ht="14.1" customHeight="1" x14ac:dyDescent="0.15">
      <c r="C953" s="2"/>
      <c r="D953" s="2"/>
      <c r="E953" s="3"/>
      <c r="F953" s="2"/>
      <c r="G953" s="2"/>
      <c r="H953" s="2"/>
      <c r="I953" s="2"/>
      <c r="J953" s="2"/>
    </row>
    <row r="954" spans="3:10" s="59" customFormat="1" ht="14.1" customHeight="1" x14ac:dyDescent="0.15">
      <c r="C954" s="2"/>
      <c r="D954" s="2"/>
      <c r="E954" s="3"/>
      <c r="F954" s="2"/>
      <c r="G954" s="2"/>
      <c r="H954" s="2"/>
      <c r="I954" s="2"/>
      <c r="J954" s="2"/>
    </row>
    <row r="955" spans="3:10" s="59" customFormat="1" ht="14.1" customHeight="1" x14ac:dyDescent="0.15">
      <c r="C955" s="2"/>
      <c r="D955" s="2"/>
      <c r="E955" s="3"/>
      <c r="F955" s="2"/>
      <c r="G955" s="2"/>
      <c r="H955" s="2"/>
      <c r="I955" s="2"/>
      <c r="J955" s="2"/>
    </row>
    <row r="956" spans="3:10" s="59" customFormat="1" ht="14.1" customHeight="1" x14ac:dyDescent="0.15">
      <c r="C956" s="2"/>
      <c r="D956" s="2"/>
      <c r="E956" s="3"/>
      <c r="F956" s="2"/>
      <c r="G956" s="2"/>
      <c r="H956" s="2"/>
      <c r="I956" s="2"/>
      <c r="J956" s="2"/>
    </row>
    <row r="957" spans="3:10" s="59" customFormat="1" ht="14.1" customHeight="1" x14ac:dyDescent="0.15">
      <c r="C957" s="2"/>
      <c r="D957" s="2"/>
      <c r="E957" s="3"/>
      <c r="F957" s="2"/>
      <c r="G957" s="2"/>
      <c r="H957" s="2"/>
      <c r="I957" s="2"/>
      <c r="J957" s="2"/>
    </row>
    <row r="958" spans="3:10" s="59" customFormat="1" ht="14.1" customHeight="1" x14ac:dyDescent="0.15">
      <c r="C958" s="2"/>
      <c r="D958" s="2"/>
      <c r="E958" s="3"/>
      <c r="F958" s="2"/>
      <c r="G958" s="2"/>
      <c r="H958" s="2"/>
      <c r="I958" s="2"/>
      <c r="J958" s="2"/>
    </row>
    <row r="959" spans="3:10" s="59" customFormat="1" ht="14.1" customHeight="1" x14ac:dyDescent="0.15">
      <c r="C959" s="2"/>
      <c r="D959" s="2"/>
      <c r="E959" s="3"/>
      <c r="F959" s="2"/>
      <c r="G959" s="2"/>
      <c r="H959" s="2"/>
      <c r="I959" s="2"/>
      <c r="J959" s="2"/>
    </row>
    <row r="960" spans="3:10" s="59" customFormat="1" ht="14.1" customHeight="1" x14ac:dyDescent="0.15">
      <c r="C960" s="2"/>
      <c r="D960" s="2"/>
      <c r="E960" s="3"/>
      <c r="F960" s="2"/>
      <c r="G960" s="2"/>
      <c r="H960" s="2"/>
      <c r="I960" s="2"/>
      <c r="J960" s="2"/>
    </row>
    <row r="961" spans="3:10" s="59" customFormat="1" ht="14.1" customHeight="1" x14ac:dyDescent="0.15">
      <c r="C961" s="2"/>
      <c r="D961" s="2"/>
      <c r="E961" s="3"/>
      <c r="F961" s="2"/>
      <c r="G961" s="2"/>
      <c r="H961" s="2"/>
      <c r="I961" s="2"/>
      <c r="J961" s="2"/>
    </row>
    <row r="962" spans="3:10" s="59" customFormat="1" ht="14.1" customHeight="1" x14ac:dyDescent="0.15">
      <c r="C962" s="2"/>
      <c r="D962" s="2"/>
      <c r="E962" s="3"/>
      <c r="F962" s="2"/>
      <c r="G962" s="2"/>
      <c r="H962" s="2"/>
      <c r="I962" s="2"/>
      <c r="J962" s="2"/>
    </row>
    <row r="963" spans="3:10" s="59" customFormat="1" ht="14.1" customHeight="1" x14ac:dyDescent="0.15">
      <c r="C963" s="2"/>
      <c r="D963" s="2"/>
      <c r="E963" s="3"/>
      <c r="F963" s="2"/>
      <c r="G963" s="2"/>
      <c r="H963" s="2"/>
      <c r="I963" s="2"/>
      <c r="J963" s="2"/>
    </row>
    <row r="964" spans="3:10" s="59" customFormat="1" ht="14.1" customHeight="1" x14ac:dyDescent="0.15">
      <c r="C964" s="2"/>
      <c r="D964" s="2"/>
      <c r="E964" s="3"/>
      <c r="F964" s="2"/>
      <c r="G964" s="2"/>
      <c r="H964" s="2"/>
      <c r="I964" s="2"/>
      <c r="J964" s="2"/>
    </row>
    <row r="965" spans="3:10" s="59" customFormat="1" ht="14.1" customHeight="1" x14ac:dyDescent="0.15">
      <c r="C965" s="2"/>
      <c r="D965" s="2"/>
      <c r="E965" s="3"/>
      <c r="F965" s="2"/>
      <c r="G965" s="2"/>
      <c r="H965" s="2"/>
      <c r="I965" s="2"/>
      <c r="J965" s="2"/>
    </row>
    <row r="966" spans="3:10" s="59" customFormat="1" ht="14.1" customHeight="1" x14ac:dyDescent="0.15">
      <c r="C966" s="2"/>
      <c r="D966" s="2"/>
      <c r="E966" s="3"/>
      <c r="F966" s="2"/>
      <c r="G966" s="2"/>
      <c r="H966" s="2"/>
      <c r="I966" s="2"/>
      <c r="J966" s="2"/>
    </row>
    <row r="967" spans="3:10" s="59" customFormat="1" ht="14.1" customHeight="1" x14ac:dyDescent="0.15">
      <c r="C967" s="2"/>
      <c r="D967" s="2"/>
      <c r="E967" s="3"/>
      <c r="F967" s="2"/>
      <c r="G967" s="2"/>
      <c r="H967" s="2"/>
      <c r="I967" s="2"/>
      <c r="J967" s="2"/>
    </row>
    <row r="968" spans="3:10" s="59" customFormat="1" ht="14.1" customHeight="1" x14ac:dyDescent="0.15">
      <c r="C968" s="2"/>
      <c r="D968" s="2"/>
      <c r="E968" s="3"/>
      <c r="F968" s="2"/>
      <c r="G968" s="2"/>
      <c r="H968" s="2"/>
      <c r="I968" s="2"/>
      <c r="J968" s="2"/>
    </row>
    <row r="969" spans="3:10" s="59" customFormat="1" ht="14.1" customHeight="1" x14ac:dyDescent="0.15">
      <c r="C969" s="2"/>
      <c r="D969" s="2"/>
      <c r="E969" s="3"/>
      <c r="F969" s="2"/>
      <c r="G969" s="2"/>
      <c r="H969" s="2"/>
      <c r="I969" s="2"/>
      <c r="J969" s="2"/>
    </row>
    <row r="970" spans="3:10" s="59" customFormat="1" ht="14.1" customHeight="1" x14ac:dyDescent="0.15">
      <c r="C970" s="2"/>
      <c r="D970" s="2"/>
      <c r="E970" s="3"/>
      <c r="F970" s="2"/>
      <c r="G970" s="2"/>
      <c r="H970" s="2"/>
      <c r="I970" s="2"/>
      <c r="J970" s="2"/>
    </row>
    <row r="971" spans="3:10" s="59" customFormat="1" ht="14.1" customHeight="1" x14ac:dyDescent="0.15">
      <c r="C971" s="2"/>
      <c r="D971" s="2"/>
      <c r="E971" s="3"/>
      <c r="F971" s="2"/>
      <c r="G971" s="2"/>
      <c r="H971" s="2"/>
      <c r="I971" s="2"/>
      <c r="J971" s="2"/>
    </row>
    <row r="972" spans="3:10" s="59" customFormat="1" ht="14.1" customHeight="1" x14ac:dyDescent="0.15">
      <c r="C972" s="2"/>
      <c r="D972" s="2"/>
      <c r="E972" s="3"/>
      <c r="F972" s="2"/>
      <c r="G972" s="2"/>
      <c r="H972" s="2"/>
      <c r="I972" s="2"/>
      <c r="J972" s="2"/>
    </row>
    <row r="973" spans="3:10" s="59" customFormat="1" ht="14.1" customHeight="1" x14ac:dyDescent="0.15">
      <c r="C973" s="2"/>
      <c r="D973" s="2"/>
      <c r="E973" s="3"/>
      <c r="F973" s="2"/>
      <c r="G973" s="2"/>
      <c r="H973" s="2"/>
      <c r="I973" s="2"/>
      <c r="J973" s="2"/>
    </row>
    <row r="974" spans="3:10" s="59" customFormat="1" ht="14.1" customHeight="1" x14ac:dyDescent="0.15">
      <c r="C974" s="2"/>
      <c r="D974" s="2"/>
      <c r="E974" s="3"/>
      <c r="F974" s="2"/>
      <c r="G974" s="2"/>
      <c r="H974" s="2"/>
      <c r="I974" s="2"/>
      <c r="J974" s="2"/>
    </row>
    <row r="975" spans="3:10" s="59" customFormat="1" ht="14.1" customHeight="1" x14ac:dyDescent="0.15">
      <c r="C975" s="2"/>
      <c r="D975" s="2"/>
      <c r="E975" s="3"/>
      <c r="F975" s="2"/>
      <c r="G975" s="2"/>
      <c r="H975" s="2"/>
      <c r="I975" s="2"/>
      <c r="J975" s="2"/>
    </row>
    <row r="976" spans="3:10" s="59" customFormat="1" ht="14.1" customHeight="1" x14ac:dyDescent="0.15">
      <c r="C976" s="2"/>
      <c r="D976" s="2"/>
      <c r="E976" s="3"/>
      <c r="F976" s="2"/>
      <c r="G976" s="2"/>
      <c r="H976" s="2"/>
      <c r="I976" s="2"/>
      <c r="J976" s="2"/>
    </row>
    <row r="977" spans="3:10" s="59" customFormat="1" ht="14.1" customHeight="1" x14ac:dyDescent="0.15">
      <c r="C977" s="2"/>
      <c r="D977" s="2"/>
      <c r="E977" s="3"/>
      <c r="F977" s="2"/>
      <c r="G977" s="2"/>
      <c r="H977" s="2"/>
      <c r="I977" s="2"/>
      <c r="J977" s="2"/>
    </row>
    <row r="978" spans="3:10" s="59" customFormat="1" ht="14.1" customHeight="1" x14ac:dyDescent="0.15">
      <c r="C978" s="2"/>
      <c r="D978" s="2"/>
      <c r="E978" s="3"/>
      <c r="F978" s="2"/>
      <c r="G978" s="2"/>
      <c r="H978" s="2"/>
      <c r="I978" s="2"/>
      <c r="J978" s="2"/>
    </row>
    <row r="979" spans="3:10" s="59" customFormat="1" ht="14.1" customHeight="1" x14ac:dyDescent="0.15">
      <c r="C979" s="2"/>
      <c r="D979" s="2"/>
      <c r="E979" s="3"/>
      <c r="F979" s="2"/>
      <c r="G979" s="2"/>
      <c r="H979" s="2"/>
      <c r="I979" s="2"/>
      <c r="J979" s="2"/>
    </row>
    <row r="980" spans="3:10" s="59" customFormat="1" ht="14.1" customHeight="1" x14ac:dyDescent="0.15">
      <c r="C980" s="2"/>
      <c r="D980" s="2"/>
      <c r="E980" s="3"/>
      <c r="F980" s="2"/>
      <c r="G980" s="2"/>
      <c r="H980" s="2"/>
      <c r="I980" s="2"/>
      <c r="J980" s="2"/>
    </row>
    <row r="981" spans="3:10" s="59" customFormat="1" ht="14.1" customHeight="1" x14ac:dyDescent="0.15">
      <c r="C981" s="2"/>
      <c r="D981" s="2"/>
      <c r="E981" s="3"/>
      <c r="F981" s="2"/>
      <c r="G981" s="2"/>
      <c r="H981" s="2"/>
      <c r="I981" s="2"/>
      <c r="J981" s="2"/>
    </row>
    <row r="982" spans="3:10" s="59" customFormat="1" ht="14.1" customHeight="1" x14ac:dyDescent="0.15">
      <c r="C982" s="2"/>
      <c r="D982" s="2"/>
      <c r="E982" s="3"/>
      <c r="F982" s="2"/>
      <c r="G982" s="2"/>
      <c r="H982" s="2"/>
      <c r="I982" s="2"/>
      <c r="J982" s="2"/>
    </row>
    <row r="983" spans="3:10" s="59" customFormat="1" ht="14.1" customHeight="1" x14ac:dyDescent="0.15">
      <c r="C983" s="2"/>
      <c r="D983" s="2"/>
      <c r="E983" s="3"/>
      <c r="F983" s="2"/>
      <c r="G983" s="2"/>
      <c r="H983" s="2"/>
      <c r="I983" s="2"/>
      <c r="J983" s="2"/>
    </row>
    <row r="984" spans="3:10" s="59" customFormat="1" ht="14.1" customHeight="1" x14ac:dyDescent="0.15">
      <c r="C984" s="2"/>
      <c r="D984" s="2"/>
      <c r="E984" s="3"/>
      <c r="F984" s="2"/>
      <c r="G984" s="2"/>
      <c r="H984" s="2"/>
      <c r="I984" s="2"/>
      <c r="J984" s="2"/>
    </row>
    <row r="985" spans="3:10" s="59" customFormat="1" ht="14.1" customHeight="1" x14ac:dyDescent="0.15">
      <c r="C985" s="2"/>
      <c r="D985" s="2"/>
      <c r="E985" s="3"/>
      <c r="F985" s="2"/>
      <c r="G985" s="2"/>
      <c r="H985" s="2"/>
      <c r="I985" s="2"/>
      <c r="J985" s="2"/>
    </row>
    <row r="986" spans="3:10" s="59" customFormat="1" ht="14.1" customHeight="1" x14ac:dyDescent="0.15">
      <c r="C986" s="2"/>
      <c r="D986" s="2"/>
      <c r="E986" s="3"/>
      <c r="F986" s="2"/>
      <c r="G986" s="2"/>
      <c r="H986" s="2"/>
      <c r="I986" s="2"/>
      <c r="J986" s="2"/>
    </row>
    <row r="987" spans="3:10" s="59" customFormat="1" ht="14.1" customHeight="1" x14ac:dyDescent="0.15">
      <c r="C987" s="2"/>
      <c r="D987" s="2"/>
      <c r="E987" s="3"/>
      <c r="F987" s="2"/>
      <c r="G987" s="2"/>
      <c r="H987" s="2"/>
      <c r="I987" s="2"/>
      <c r="J987" s="2"/>
    </row>
    <row r="988" spans="3:10" s="59" customFormat="1" ht="14.1" customHeight="1" x14ac:dyDescent="0.15">
      <c r="C988" s="2"/>
      <c r="D988" s="2"/>
      <c r="E988" s="3"/>
      <c r="F988" s="2"/>
      <c r="G988" s="2"/>
      <c r="H988" s="2"/>
      <c r="I988" s="2"/>
      <c r="J988" s="2"/>
    </row>
    <row r="989" spans="3:10" s="59" customFormat="1" ht="14.1" customHeight="1" x14ac:dyDescent="0.15">
      <c r="C989" s="2"/>
      <c r="D989" s="2"/>
      <c r="E989" s="3"/>
      <c r="F989" s="2"/>
      <c r="G989" s="2"/>
      <c r="H989" s="2"/>
      <c r="I989" s="2"/>
      <c r="J989" s="2"/>
    </row>
    <row r="990" spans="3:10" s="59" customFormat="1" ht="14.1" customHeight="1" x14ac:dyDescent="0.15">
      <c r="C990" s="2"/>
      <c r="D990" s="2"/>
      <c r="E990" s="3"/>
      <c r="F990" s="2"/>
      <c r="G990" s="2"/>
      <c r="H990" s="2"/>
      <c r="I990" s="2"/>
      <c r="J990" s="2"/>
    </row>
    <row r="991" spans="3:10" s="59" customFormat="1" ht="14.1" customHeight="1" x14ac:dyDescent="0.15">
      <c r="C991" s="2"/>
      <c r="D991" s="2"/>
      <c r="E991" s="3"/>
      <c r="F991" s="2"/>
      <c r="G991" s="2"/>
      <c r="H991" s="2"/>
      <c r="I991" s="2"/>
      <c r="J991" s="2"/>
    </row>
    <row r="992" spans="3:10" s="59" customFormat="1" ht="14.1" customHeight="1" x14ac:dyDescent="0.15">
      <c r="C992" s="2"/>
      <c r="D992" s="2"/>
      <c r="E992" s="3"/>
      <c r="F992" s="2"/>
      <c r="G992" s="2"/>
      <c r="H992" s="2"/>
      <c r="I992" s="2"/>
      <c r="J992" s="2"/>
    </row>
    <row r="993" spans="3:10" s="59" customFormat="1" ht="14.1" customHeight="1" x14ac:dyDescent="0.15">
      <c r="C993" s="2"/>
      <c r="D993" s="2"/>
      <c r="E993" s="3"/>
      <c r="F993" s="2"/>
      <c r="G993" s="2"/>
      <c r="H993" s="2"/>
      <c r="I993" s="2"/>
      <c r="J993" s="2"/>
    </row>
    <row r="994" spans="3:10" s="59" customFormat="1" ht="14.1" customHeight="1" x14ac:dyDescent="0.15">
      <c r="C994" s="2"/>
      <c r="D994" s="2"/>
      <c r="E994" s="3"/>
      <c r="F994" s="2"/>
      <c r="G994" s="2"/>
      <c r="H994" s="2"/>
      <c r="I994" s="2"/>
      <c r="J994" s="2"/>
    </row>
    <row r="995" spans="3:10" s="59" customFormat="1" ht="14.1" customHeight="1" x14ac:dyDescent="0.15">
      <c r="C995" s="2"/>
      <c r="D995" s="2"/>
      <c r="E995" s="3"/>
      <c r="F995" s="2"/>
      <c r="G995" s="2"/>
      <c r="H995" s="2"/>
      <c r="I995" s="2"/>
      <c r="J995" s="2"/>
    </row>
    <row r="996" spans="3:10" s="59" customFormat="1" ht="14.1" customHeight="1" x14ac:dyDescent="0.15">
      <c r="C996" s="2"/>
      <c r="D996" s="2"/>
      <c r="E996" s="3"/>
      <c r="F996" s="2"/>
      <c r="G996" s="2"/>
      <c r="H996" s="2"/>
      <c r="I996" s="2"/>
      <c r="J996" s="2"/>
    </row>
    <row r="997" spans="3:10" s="59" customFormat="1" ht="14.1" customHeight="1" x14ac:dyDescent="0.15">
      <c r="C997" s="2"/>
      <c r="D997" s="2"/>
      <c r="E997" s="3"/>
      <c r="F997" s="2"/>
      <c r="G997" s="2"/>
      <c r="H997" s="2"/>
      <c r="I997" s="2"/>
      <c r="J997" s="2"/>
    </row>
    <row r="998" spans="3:10" s="59" customFormat="1" ht="14.1" customHeight="1" x14ac:dyDescent="0.15">
      <c r="C998" s="2"/>
      <c r="D998" s="2"/>
      <c r="E998" s="3"/>
      <c r="F998" s="2"/>
      <c r="G998" s="2"/>
      <c r="H998" s="2"/>
      <c r="I998" s="2"/>
      <c r="J998" s="2"/>
    </row>
    <row r="999" spans="3:10" s="59" customFormat="1" ht="14.1" customHeight="1" x14ac:dyDescent="0.15">
      <c r="C999" s="2"/>
      <c r="D999" s="2"/>
      <c r="E999" s="3"/>
      <c r="F999" s="2"/>
      <c r="G999" s="2"/>
      <c r="H999" s="2"/>
      <c r="I999" s="2"/>
      <c r="J999" s="2"/>
    </row>
    <row r="1000" spans="3:10" s="59" customFormat="1" ht="14.1" customHeight="1" x14ac:dyDescent="0.15">
      <c r="C1000" s="2"/>
      <c r="D1000" s="2"/>
      <c r="E1000" s="3"/>
      <c r="F1000" s="2"/>
      <c r="G1000" s="2"/>
      <c r="H1000" s="2"/>
      <c r="I1000" s="2"/>
      <c r="J1000" s="2"/>
    </row>
    <row r="1001" spans="3:10" s="59" customFormat="1" ht="14.1" customHeight="1" x14ac:dyDescent="0.15">
      <c r="C1001" s="2"/>
      <c r="D1001" s="2"/>
      <c r="E1001" s="3"/>
      <c r="F1001" s="2"/>
      <c r="G1001" s="2"/>
      <c r="H1001" s="2"/>
      <c r="I1001" s="2"/>
      <c r="J1001" s="2"/>
    </row>
    <row r="1002" spans="3:10" s="59" customFormat="1" ht="14.1" customHeight="1" x14ac:dyDescent="0.15">
      <c r="C1002" s="2"/>
      <c r="D1002" s="2"/>
      <c r="E1002" s="3"/>
      <c r="F1002" s="2"/>
      <c r="G1002" s="2"/>
      <c r="H1002" s="2"/>
      <c r="I1002" s="2"/>
      <c r="J1002" s="2"/>
    </row>
    <row r="1003" spans="3:10" s="59" customFormat="1" ht="14.1" customHeight="1" x14ac:dyDescent="0.15">
      <c r="C1003" s="2"/>
      <c r="D1003" s="2"/>
      <c r="E1003" s="3"/>
      <c r="F1003" s="2"/>
      <c r="G1003" s="2"/>
      <c r="H1003" s="2"/>
      <c r="I1003" s="2"/>
      <c r="J1003" s="2"/>
    </row>
    <row r="1004" spans="3:10" s="59" customFormat="1" ht="14.1" customHeight="1" x14ac:dyDescent="0.15">
      <c r="C1004" s="2"/>
      <c r="D1004" s="2"/>
      <c r="E1004" s="3"/>
      <c r="F1004" s="2"/>
      <c r="G1004" s="2"/>
      <c r="H1004" s="2"/>
      <c r="I1004" s="2"/>
      <c r="J1004" s="2"/>
    </row>
    <row r="1005" spans="3:10" s="59" customFormat="1" ht="14.1" customHeight="1" x14ac:dyDescent="0.15">
      <c r="C1005" s="2"/>
      <c r="D1005" s="2"/>
      <c r="E1005" s="3"/>
      <c r="F1005" s="2"/>
      <c r="G1005" s="2"/>
      <c r="H1005" s="2"/>
      <c r="I1005" s="2"/>
      <c r="J1005" s="2"/>
    </row>
    <row r="1006" spans="3:10" s="59" customFormat="1" ht="14.1" customHeight="1" x14ac:dyDescent="0.15">
      <c r="C1006" s="2"/>
      <c r="D1006" s="2"/>
      <c r="E1006" s="3"/>
      <c r="F1006" s="2"/>
      <c r="G1006" s="2"/>
      <c r="H1006" s="2"/>
      <c r="I1006" s="2"/>
      <c r="J1006" s="2"/>
    </row>
    <row r="1007" spans="3:10" s="59" customFormat="1" ht="14.1" customHeight="1" x14ac:dyDescent="0.15">
      <c r="C1007" s="2"/>
      <c r="D1007" s="2"/>
      <c r="E1007" s="3"/>
      <c r="F1007" s="2"/>
      <c r="G1007" s="2"/>
      <c r="H1007" s="2"/>
      <c r="I1007" s="2"/>
      <c r="J1007" s="2"/>
    </row>
    <row r="1008" spans="3:10" s="59" customFormat="1" ht="14.1" customHeight="1" x14ac:dyDescent="0.15">
      <c r="C1008" s="2"/>
      <c r="D1008" s="2"/>
      <c r="E1008" s="3"/>
      <c r="F1008" s="2"/>
      <c r="G1008" s="2"/>
      <c r="H1008" s="2"/>
      <c r="I1008" s="2"/>
      <c r="J1008" s="2"/>
    </row>
    <row r="1009" spans="3:10" s="59" customFormat="1" ht="14.1" customHeight="1" x14ac:dyDescent="0.15">
      <c r="C1009" s="2"/>
      <c r="D1009" s="2"/>
      <c r="E1009" s="3"/>
      <c r="F1009" s="2"/>
      <c r="G1009" s="2"/>
      <c r="H1009" s="2"/>
      <c r="I1009" s="2"/>
      <c r="J1009" s="2"/>
    </row>
    <row r="1010" spans="3:10" s="59" customFormat="1" ht="14.1" customHeight="1" x14ac:dyDescent="0.15">
      <c r="C1010" s="2"/>
      <c r="D1010" s="2"/>
      <c r="E1010" s="3"/>
      <c r="F1010" s="2"/>
      <c r="G1010" s="2"/>
      <c r="H1010" s="2"/>
      <c r="I1010" s="2"/>
      <c r="J1010" s="2"/>
    </row>
    <row r="1011" spans="3:10" s="59" customFormat="1" ht="14.1" customHeight="1" x14ac:dyDescent="0.15">
      <c r="C1011" s="2"/>
      <c r="D1011" s="2"/>
      <c r="E1011" s="3"/>
      <c r="F1011" s="2"/>
      <c r="G1011" s="2"/>
      <c r="H1011" s="2"/>
      <c r="I1011" s="2"/>
      <c r="J1011" s="2"/>
    </row>
    <row r="1012" spans="3:10" s="59" customFormat="1" ht="14.1" customHeight="1" x14ac:dyDescent="0.15">
      <c r="C1012" s="2"/>
      <c r="D1012" s="2"/>
      <c r="E1012" s="3"/>
      <c r="F1012" s="2"/>
      <c r="G1012" s="2"/>
      <c r="H1012" s="2"/>
      <c r="I1012" s="2"/>
      <c r="J1012" s="2"/>
    </row>
    <row r="1013" spans="3:10" s="59" customFormat="1" ht="14.1" customHeight="1" x14ac:dyDescent="0.15">
      <c r="C1013" s="2"/>
      <c r="D1013" s="2"/>
      <c r="E1013" s="3"/>
      <c r="F1013" s="2"/>
      <c r="G1013" s="2"/>
      <c r="H1013" s="2"/>
      <c r="I1013" s="2"/>
      <c r="J1013" s="2"/>
    </row>
    <row r="1014" spans="3:10" s="59" customFormat="1" ht="14.1" customHeight="1" x14ac:dyDescent="0.15">
      <c r="C1014" s="2"/>
      <c r="D1014" s="2"/>
      <c r="E1014" s="3"/>
      <c r="F1014" s="2"/>
      <c r="G1014" s="2"/>
      <c r="H1014" s="2"/>
      <c r="I1014" s="2"/>
      <c r="J1014" s="2"/>
    </row>
    <row r="1015" spans="3:10" s="59" customFormat="1" ht="14.1" customHeight="1" x14ac:dyDescent="0.15">
      <c r="C1015" s="2"/>
      <c r="D1015" s="2"/>
      <c r="E1015" s="3"/>
      <c r="F1015" s="2"/>
      <c r="G1015" s="2"/>
      <c r="H1015" s="2"/>
      <c r="I1015" s="2"/>
      <c r="J1015" s="2"/>
    </row>
    <row r="1016" spans="3:10" s="59" customFormat="1" ht="14.1" customHeight="1" x14ac:dyDescent="0.15">
      <c r="C1016" s="2"/>
      <c r="D1016" s="2"/>
      <c r="E1016" s="3"/>
      <c r="F1016" s="2"/>
      <c r="G1016" s="2"/>
      <c r="H1016" s="2"/>
      <c r="I1016" s="2"/>
      <c r="J1016" s="2"/>
    </row>
    <row r="1017" spans="3:10" s="59" customFormat="1" ht="14.1" customHeight="1" x14ac:dyDescent="0.15">
      <c r="C1017" s="2"/>
      <c r="D1017" s="2"/>
      <c r="E1017" s="3"/>
      <c r="F1017" s="2"/>
      <c r="G1017" s="2"/>
      <c r="H1017" s="2"/>
      <c r="I1017" s="2"/>
      <c r="J1017" s="2"/>
    </row>
    <row r="1018" spans="3:10" s="59" customFormat="1" ht="14.1" customHeight="1" x14ac:dyDescent="0.15">
      <c r="C1018" s="2"/>
      <c r="D1018" s="2"/>
      <c r="E1018" s="3"/>
      <c r="F1018" s="2"/>
      <c r="G1018" s="2"/>
      <c r="H1018" s="2"/>
      <c r="I1018" s="2"/>
      <c r="J1018" s="2"/>
    </row>
    <row r="1019" spans="3:10" s="59" customFormat="1" ht="14.1" customHeight="1" x14ac:dyDescent="0.15">
      <c r="C1019" s="2"/>
      <c r="D1019" s="2"/>
      <c r="E1019" s="3"/>
      <c r="F1019" s="2"/>
      <c r="G1019" s="2"/>
      <c r="H1019" s="2"/>
      <c r="I1019" s="2"/>
      <c r="J1019" s="2"/>
    </row>
    <row r="1020" spans="3:10" s="59" customFormat="1" ht="14.1" customHeight="1" x14ac:dyDescent="0.15">
      <c r="C1020" s="2"/>
      <c r="D1020" s="2"/>
      <c r="E1020" s="3"/>
      <c r="F1020" s="2"/>
      <c r="G1020" s="2"/>
      <c r="H1020" s="2"/>
      <c r="I1020" s="2"/>
      <c r="J1020" s="2"/>
    </row>
    <row r="1021" spans="3:10" s="59" customFormat="1" ht="14.1" customHeight="1" x14ac:dyDescent="0.15">
      <c r="C1021" s="2"/>
      <c r="D1021" s="2"/>
      <c r="E1021" s="3"/>
      <c r="F1021" s="2"/>
      <c r="G1021" s="2"/>
      <c r="H1021" s="2"/>
      <c r="I1021" s="2"/>
      <c r="J1021" s="2"/>
    </row>
    <row r="1022" spans="3:10" s="59" customFormat="1" ht="14.1" customHeight="1" x14ac:dyDescent="0.15">
      <c r="C1022" s="2"/>
      <c r="D1022" s="2"/>
      <c r="E1022" s="3"/>
      <c r="F1022" s="2"/>
      <c r="G1022" s="2"/>
      <c r="H1022" s="2"/>
      <c r="I1022" s="2"/>
      <c r="J1022" s="2"/>
    </row>
    <row r="1023" spans="3:10" s="59" customFormat="1" ht="14.1" customHeight="1" x14ac:dyDescent="0.15">
      <c r="C1023" s="2"/>
      <c r="D1023" s="2"/>
      <c r="E1023" s="3"/>
      <c r="F1023" s="2"/>
      <c r="G1023" s="2"/>
      <c r="H1023" s="2"/>
      <c r="I1023" s="2"/>
      <c r="J1023" s="2"/>
    </row>
    <row r="1024" spans="3:10" s="59" customFormat="1" ht="14.1" customHeight="1" x14ac:dyDescent="0.15">
      <c r="C1024" s="2"/>
      <c r="D1024" s="2"/>
      <c r="E1024" s="3"/>
      <c r="F1024" s="2"/>
      <c r="G1024" s="2"/>
      <c r="H1024" s="2"/>
      <c r="I1024" s="2"/>
      <c r="J1024" s="2"/>
    </row>
    <row r="1025" spans="3:10" s="59" customFormat="1" ht="14.1" customHeight="1" x14ac:dyDescent="0.15">
      <c r="C1025" s="2"/>
      <c r="D1025" s="2"/>
      <c r="E1025" s="3"/>
      <c r="F1025" s="2"/>
      <c r="G1025" s="2"/>
      <c r="H1025" s="2"/>
      <c r="I1025" s="2"/>
      <c r="J1025" s="2"/>
    </row>
    <row r="1026" spans="3:10" s="59" customFormat="1" ht="14.1" customHeight="1" x14ac:dyDescent="0.15">
      <c r="C1026" s="2"/>
      <c r="D1026" s="2"/>
      <c r="E1026" s="3"/>
      <c r="F1026" s="2"/>
      <c r="G1026" s="2"/>
      <c r="H1026" s="2"/>
      <c r="I1026" s="2"/>
      <c r="J1026" s="2"/>
    </row>
    <row r="1027" spans="3:10" s="59" customFormat="1" ht="14.1" customHeight="1" x14ac:dyDescent="0.15">
      <c r="C1027" s="2"/>
      <c r="D1027" s="2"/>
      <c r="E1027" s="3"/>
      <c r="F1027" s="2"/>
      <c r="G1027" s="2"/>
      <c r="H1027" s="2"/>
      <c r="I1027" s="2"/>
      <c r="J1027" s="2"/>
    </row>
    <row r="1028" spans="3:10" s="59" customFormat="1" ht="14.1" customHeight="1" x14ac:dyDescent="0.15">
      <c r="C1028" s="2"/>
      <c r="D1028" s="2"/>
      <c r="E1028" s="3"/>
      <c r="F1028" s="2"/>
      <c r="G1028" s="2"/>
      <c r="H1028" s="2"/>
      <c r="I1028" s="2"/>
      <c r="J1028" s="2"/>
    </row>
    <row r="1029" spans="3:10" s="59" customFormat="1" ht="14.1" customHeight="1" x14ac:dyDescent="0.15">
      <c r="C1029" s="2"/>
      <c r="D1029" s="2"/>
      <c r="E1029" s="3"/>
      <c r="F1029" s="2"/>
      <c r="G1029" s="2"/>
      <c r="H1029" s="2"/>
      <c r="I1029" s="2"/>
      <c r="J1029" s="2"/>
    </row>
    <row r="1030" spans="3:10" s="59" customFormat="1" ht="14.1" customHeight="1" x14ac:dyDescent="0.15">
      <c r="C1030" s="2"/>
      <c r="D1030" s="2"/>
      <c r="E1030" s="3"/>
      <c r="F1030" s="2"/>
      <c r="G1030" s="2"/>
      <c r="H1030" s="2"/>
      <c r="I1030" s="2"/>
      <c r="J1030" s="2"/>
    </row>
    <row r="1031" spans="3:10" s="59" customFormat="1" ht="14.1" customHeight="1" x14ac:dyDescent="0.15">
      <c r="C1031" s="2"/>
      <c r="D1031" s="2"/>
      <c r="E1031" s="3"/>
      <c r="F1031" s="2"/>
      <c r="G1031" s="2"/>
      <c r="H1031" s="2"/>
      <c r="I1031" s="2"/>
      <c r="J1031" s="2"/>
    </row>
    <row r="1032" spans="3:10" s="59" customFormat="1" ht="14.1" customHeight="1" x14ac:dyDescent="0.15">
      <c r="C1032" s="2"/>
      <c r="D1032" s="2"/>
      <c r="E1032" s="3"/>
      <c r="F1032" s="2"/>
      <c r="G1032" s="2"/>
      <c r="H1032" s="2"/>
      <c r="I1032" s="2"/>
      <c r="J1032" s="2"/>
    </row>
    <row r="1033" spans="3:10" s="59" customFormat="1" ht="14.1" customHeight="1" x14ac:dyDescent="0.15">
      <c r="C1033" s="2"/>
      <c r="D1033" s="2"/>
      <c r="E1033" s="3"/>
      <c r="F1033" s="2"/>
      <c r="G1033" s="2"/>
      <c r="H1033" s="2"/>
      <c r="I1033" s="2"/>
      <c r="J1033" s="2"/>
    </row>
    <row r="1034" spans="3:10" s="59" customFormat="1" ht="14.1" customHeight="1" x14ac:dyDescent="0.15">
      <c r="C1034" s="2"/>
      <c r="D1034" s="2"/>
      <c r="E1034" s="3"/>
      <c r="F1034" s="2"/>
      <c r="G1034" s="2"/>
      <c r="H1034" s="2"/>
      <c r="I1034" s="2"/>
      <c r="J1034" s="2"/>
    </row>
    <row r="1035" spans="3:10" s="59" customFormat="1" ht="14.1" customHeight="1" x14ac:dyDescent="0.15">
      <c r="C1035" s="2"/>
      <c r="D1035" s="2"/>
      <c r="E1035" s="3"/>
      <c r="F1035" s="2"/>
      <c r="G1035" s="2"/>
      <c r="H1035" s="2"/>
      <c r="I1035" s="2"/>
      <c r="J1035" s="2"/>
    </row>
    <row r="1036" spans="3:10" s="59" customFormat="1" ht="14.1" customHeight="1" x14ac:dyDescent="0.15">
      <c r="C1036" s="2"/>
      <c r="D1036" s="2"/>
      <c r="E1036" s="3"/>
      <c r="F1036" s="2"/>
      <c r="G1036" s="2"/>
      <c r="H1036" s="2"/>
      <c r="I1036" s="2"/>
      <c r="J1036" s="2"/>
    </row>
    <row r="1037" spans="3:10" s="59" customFormat="1" ht="14.1" customHeight="1" x14ac:dyDescent="0.15">
      <c r="C1037" s="2"/>
      <c r="D1037" s="2"/>
      <c r="E1037" s="3"/>
      <c r="F1037" s="2"/>
      <c r="G1037" s="2"/>
      <c r="H1037" s="2"/>
      <c r="I1037" s="2"/>
      <c r="J1037" s="2"/>
    </row>
    <row r="1038" spans="3:10" s="59" customFormat="1" ht="14.1" customHeight="1" x14ac:dyDescent="0.15">
      <c r="C1038" s="2"/>
      <c r="D1038" s="2"/>
      <c r="E1038" s="3"/>
      <c r="F1038" s="2"/>
      <c r="G1038" s="2"/>
      <c r="H1038" s="2"/>
      <c r="I1038" s="2"/>
      <c r="J1038" s="2"/>
    </row>
    <row r="1039" spans="3:10" s="59" customFormat="1" ht="14.1" customHeight="1" x14ac:dyDescent="0.15">
      <c r="C1039" s="2"/>
      <c r="D1039" s="2"/>
      <c r="E1039" s="3"/>
      <c r="F1039" s="2"/>
      <c r="G1039" s="2"/>
      <c r="H1039" s="2"/>
      <c r="I1039" s="2"/>
      <c r="J1039" s="2"/>
    </row>
    <row r="1040" spans="3:10" s="59" customFormat="1" ht="14.1" customHeight="1" x14ac:dyDescent="0.15">
      <c r="C1040" s="2"/>
      <c r="D1040" s="2"/>
      <c r="E1040" s="3"/>
      <c r="F1040" s="2"/>
      <c r="G1040" s="2"/>
      <c r="H1040" s="2"/>
      <c r="I1040" s="2"/>
      <c r="J1040" s="2"/>
    </row>
    <row r="1041" spans="3:10" s="59" customFormat="1" ht="14.1" customHeight="1" x14ac:dyDescent="0.15">
      <c r="C1041" s="2"/>
      <c r="D1041" s="2"/>
      <c r="E1041" s="3"/>
      <c r="F1041" s="2"/>
      <c r="G1041" s="2"/>
      <c r="H1041" s="2"/>
      <c r="I1041" s="2"/>
      <c r="J1041" s="2"/>
    </row>
    <row r="1042" spans="3:10" s="59" customFormat="1" ht="14.1" customHeight="1" x14ac:dyDescent="0.15">
      <c r="C1042" s="2"/>
      <c r="D1042" s="2"/>
      <c r="E1042" s="3"/>
      <c r="F1042" s="2"/>
      <c r="G1042" s="2"/>
      <c r="H1042" s="2"/>
      <c r="I1042" s="2"/>
      <c r="J1042" s="2"/>
    </row>
    <row r="1043" spans="3:10" s="59" customFormat="1" ht="14.1" customHeight="1" x14ac:dyDescent="0.15">
      <c r="C1043" s="2"/>
      <c r="D1043" s="2"/>
      <c r="E1043" s="3"/>
      <c r="F1043" s="2"/>
      <c r="G1043" s="2"/>
      <c r="H1043" s="2"/>
      <c r="I1043" s="2"/>
      <c r="J1043" s="2"/>
    </row>
    <row r="1044" spans="3:10" s="59" customFormat="1" ht="14.1" customHeight="1" x14ac:dyDescent="0.15">
      <c r="C1044" s="2"/>
      <c r="D1044" s="2"/>
      <c r="E1044" s="3"/>
      <c r="F1044" s="2"/>
      <c r="G1044" s="2"/>
      <c r="H1044" s="2"/>
      <c r="I1044" s="2"/>
      <c r="J1044" s="2"/>
    </row>
    <row r="1045" spans="3:10" s="59" customFormat="1" ht="14.1" customHeight="1" x14ac:dyDescent="0.15">
      <c r="C1045" s="2"/>
      <c r="D1045" s="2"/>
      <c r="E1045" s="3"/>
      <c r="F1045" s="2"/>
      <c r="G1045" s="2"/>
      <c r="H1045" s="2"/>
      <c r="I1045" s="2"/>
      <c r="J1045" s="2"/>
    </row>
    <row r="1046" spans="3:10" s="59" customFormat="1" ht="14.1" customHeight="1" x14ac:dyDescent="0.15">
      <c r="C1046" s="2"/>
      <c r="D1046" s="2"/>
      <c r="E1046" s="3"/>
      <c r="F1046" s="2"/>
      <c r="G1046" s="2"/>
      <c r="H1046" s="2"/>
      <c r="I1046" s="2"/>
      <c r="J1046" s="2"/>
    </row>
    <row r="1047" spans="3:10" s="59" customFormat="1" ht="14.1" customHeight="1" x14ac:dyDescent="0.15">
      <c r="C1047" s="2"/>
      <c r="D1047" s="2"/>
      <c r="E1047" s="3"/>
      <c r="F1047" s="2"/>
      <c r="G1047" s="2"/>
      <c r="H1047" s="2"/>
      <c r="I1047" s="2"/>
      <c r="J1047" s="2"/>
    </row>
    <row r="1048" spans="3:10" s="59" customFormat="1" ht="14.1" customHeight="1" x14ac:dyDescent="0.15">
      <c r="C1048" s="2"/>
      <c r="D1048" s="2"/>
      <c r="E1048" s="3"/>
      <c r="F1048" s="2"/>
      <c r="G1048" s="2"/>
      <c r="H1048" s="2"/>
      <c r="I1048" s="2"/>
      <c r="J1048" s="2"/>
    </row>
    <row r="1049" spans="3:10" s="59" customFormat="1" ht="14.1" customHeight="1" x14ac:dyDescent="0.15">
      <c r="C1049" s="2"/>
      <c r="D1049" s="2"/>
      <c r="E1049" s="3"/>
      <c r="F1049" s="2"/>
      <c r="G1049" s="2"/>
      <c r="H1049" s="2"/>
      <c r="I1049" s="2"/>
      <c r="J1049" s="2"/>
    </row>
    <row r="1050" spans="3:10" s="59" customFormat="1" ht="14.1" customHeight="1" x14ac:dyDescent="0.15">
      <c r="C1050" s="2"/>
      <c r="D1050" s="2"/>
      <c r="E1050" s="3"/>
      <c r="F1050" s="2"/>
      <c r="G1050" s="2"/>
      <c r="H1050" s="2"/>
      <c r="I1050" s="2"/>
      <c r="J1050" s="2"/>
    </row>
    <row r="1051" spans="3:10" s="59" customFormat="1" ht="14.1" customHeight="1" x14ac:dyDescent="0.15">
      <c r="C1051" s="2"/>
      <c r="D1051" s="2"/>
      <c r="E1051" s="3"/>
      <c r="F1051" s="2"/>
      <c r="G1051" s="2"/>
      <c r="H1051" s="2"/>
      <c r="I1051" s="2"/>
      <c r="J1051" s="2"/>
    </row>
    <row r="1052" spans="3:10" s="59" customFormat="1" ht="14.1" customHeight="1" x14ac:dyDescent="0.15">
      <c r="C1052" s="2"/>
      <c r="D1052" s="2"/>
      <c r="E1052" s="3"/>
      <c r="F1052" s="2"/>
      <c r="G1052" s="2"/>
      <c r="H1052" s="2"/>
      <c r="I1052" s="2"/>
      <c r="J1052" s="2"/>
    </row>
    <row r="1053" spans="3:10" s="59" customFormat="1" ht="14.1" customHeight="1" x14ac:dyDescent="0.15">
      <c r="C1053" s="2"/>
      <c r="D1053" s="2"/>
      <c r="E1053" s="3"/>
      <c r="F1053" s="2"/>
      <c r="G1053" s="2"/>
      <c r="H1053" s="2"/>
      <c r="I1053" s="2"/>
      <c r="J1053" s="2"/>
    </row>
    <row r="1054" spans="3:10" s="59" customFormat="1" ht="14.1" customHeight="1" x14ac:dyDescent="0.15">
      <c r="C1054" s="2"/>
      <c r="D1054" s="2"/>
      <c r="E1054" s="3"/>
      <c r="F1054" s="2"/>
      <c r="G1054" s="2"/>
      <c r="H1054" s="2"/>
      <c r="I1054" s="2"/>
      <c r="J1054" s="2"/>
    </row>
    <row r="1055" spans="3:10" s="59" customFormat="1" ht="14.1" customHeight="1" x14ac:dyDescent="0.15">
      <c r="C1055" s="2"/>
      <c r="D1055" s="2"/>
      <c r="E1055" s="3"/>
      <c r="F1055" s="2"/>
      <c r="G1055" s="2"/>
      <c r="H1055" s="2"/>
      <c r="I1055" s="2"/>
      <c r="J1055" s="2"/>
    </row>
    <row r="1056" spans="3:10" s="59" customFormat="1" ht="14.1" customHeight="1" x14ac:dyDescent="0.15">
      <c r="C1056" s="2"/>
      <c r="D1056" s="2"/>
      <c r="E1056" s="3"/>
      <c r="F1056" s="2"/>
      <c r="G1056" s="2"/>
      <c r="H1056" s="2"/>
      <c r="I1056" s="2"/>
      <c r="J1056" s="2"/>
    </row>
    <row r="1057" spans="3:10" s="59" customFormat="1" ht="14.1" customHeight="1" x14ac:dyDescent="0.15">
      <c r="C1057" s="2"/>
      <c r="D1057" s="2"/>
      <c r="E1057" s="3"/>
      <c r="F1057" s="2"/>
      <c r="G1057" s="2"/>
      <c r="H1057" s="2"/>
      <c r="I1057" s="2"/>
      <c r="J1057" s="2"/>
    </row>
    <row r="1058" spans="3:10" s="59" customFormat="1" ht="14.1" customHeight="1" x14ac:dyDescent="0.15">
      <c r="C1058" s="2"/>
      <c r="D1058" s="2"/>
      <c r="E1058" s="3"/>
      <c r="F1058" s="2"/>
      <c r="G1058" s="2"/>
      <c r="H1058" s="2"/>
      <c r="I1058" s="2"/>
      <c r="J1058" s="2"/>
    </row>
    <row r="1059" spans="3:10" s="59" customFormat="1" ht="14.1" customHeight="1" x14ac:dyDescent="0.15">
      <c r="C1059" s="2"/>
      <c r="D1059" s="2"/>
      <c r="E1059" s="3"/>
      <c r="F1059" s="2"/>
      <c r="G1059" s="2"/>
      <c r="H1059" s="2"/>
      <c r="I1059" s="2"/>
      <c r="J1059" s="2"/>
    </row>
    <row r="1060" spans="3:10" s="59" customFormat="1" ht="14.1" customHeight="1" x14ac:dyDescent="0.15">
      <c r="C1060" s="2"/>
      <c r="D1060" s="2"/>
      <c r="E1060" s="3"/>
      <c r="F1060" s="2"/>
      <c r="G1060" s="2"/>
      <c r="H1060" s="2"/>
      <c r="I1060" s="2"/>
      <c r="J1060" s="2"/>
    </row>
    <row r="1061" spans="3:10" s="59" customFormat="1" ht="14.1" customHeight="1" x14ac:dyDescent="0.15">
      <c r="C1061" s="2"/>
      <c r="D1061" s="2"/>
      <c r="E1061" s="3"/>
      <c r="F1061" s="2"/>
      <c r="G1061" s="2"/>
      <c r="H1061" s="2"/>
      <c r="I1061" s="2"/>
      <c r="J1061" s="2"/>
    </row>
    <row r="1062" spans="3:10" s="59" customFormat="1" ht="14.1" customHeight="1" x14ac:dyDescent="0.15">
      <c r="C1062" s="2"/>
      <c r="D1062" s="2"/>
      <c r="E1062" s="3"/>
      <c r="F1062" s="2"/>
      <c r="G1062" s="2"/>
      <c r="H1062" s="2"/>
      <c r="I1062" s="2"/>
      <c r="J1062" s="2"/>
    </row>
    <row r="1063" spans="3:10" s="59" customFormat="1" ht="14.1" customHeight="1" x14ac:dyDescent="0.15">
      <c r="C1063" s="2"/>
      <c r="D1063" s="2"/>
      <c r="E1063" s="3"/>
      <c r="F1063" s="2"/>
      <c r="G1063" s="2"/>
      <c r="H1063" s="2"/>
      <c r="I1063" s="2"/>
      <c r="J1063" s="2"/>
    </row>
    <row r="1064" spans="3:10" s="59" customFormat="1" ht="14.1" customHeight="1" x14ac:dyDescent="0.15">
      <c r="C1064" s="2"/>
      <c r="D1064" s="2"/>
      <c r="E1064" s="3"/>
      <c r="F1064" s="2"/>
      <c r="G1064" s="2"/>
      <c r="H1064" s="2"/>
      <c r="I1064" s="2"/>
      <c r="J1064" s="2"/>
    </row>
    <row r="1065" spans="3:10" s="59" customFormat="1" ht="14.1" customHeight="1" x14ac:dyDescent="0.15">
      <c r="C1065" s="2"/>
      <c r="D1065" s="2"/>
      <c r="E1065" s="3"/>
      <c r="F1065" s="2"/>
      <c r="G1065" s="2"/>
      <c r="H1065" s="2"/>
      <c r="I1065" s="2"/>
      <c r="J1065" s="2"/>
    </row>
    <row r="1066" spans="3:10" s="59" customFormat="1" ht="14.1" customHeight="1" x14ac:dyDescent="0.15">
      <c r="C1066" s="2"/>
      <c r="D1066" s="2"/>
      <c r="E1066" s="3"/>
      <c r="F1066" s="2"/>
      <c r="G1066" s="2"/>
      <c r="H1066" s="2"/>
      <c r="I1066" s="2"/>
      <c r="J1066" s="2"/>
    </row>
    <row r="1067" spans="3:10" s="59" customFormat="1" ht="14.1" customHeight="1" x14ac:dyDescent="0.15">
      <c r="C1067" s="2"/>
      <c r="D1067" s="2"/>
      <c r="E1067" s="3"/>
      <c r="F1067" s="2"/>
      <c r="G1067" s="2"/>
      <c r="H1067" s="2"/>
      <c r="I1067" s="2"/>
      <c r="J1067" s="2"/>
    </row>
    <row r="1068" spans="3:10" s="59" customFormat="1" ht="14.1" customHeight="1" x14ac:dyDescent="0.15">
      <c r="C1068" s="2"/>
      <c r="D1068" s="2"/>
      <c r="E1068" s="3"/>
      <c r="F1068" s="2"/>
      <c r="G1068" s="2"/>
      <c r="H1068" s="2"/>
      <c r="I1068" s="2"/>
      <c r="J1068" s="2"/>
    </row>
    <row r="1069" spans="3:10" s="59" customFormat="1" ht="14.1" customHeight="1" x14ac:dyDescent="0.15">
      <c r="C1069" s="2"/>
      <c r="D1069" s="2"/>
      <c r="E1069" s="3"/>
      <c r="F1069" s="2"/>
      <c r="G1069" s="2"/>
      <c r="H1069" s="2"/>
      <c r="I1069" s="2"/>
      <c r="J1069" s="2"/>
    </row>
    <row r="1070" spans="3:10" s="59" customFormat="1" ht="14.1" customHeight="1" x14ac:dyDescent="0.15">
      <c r="C1070" s="2"/>
      <c r="D1070" s="2"/>
      <c r="E1070" s="3"/>
      <c r="F1070" s="2"/>
      <c r="G1070" s="2"/>
      <c r="H1070" s="2"/>
      <c r="I1070" s="2"/>
      <c r="J1070" s="2"/>
    </row>
    <row r="1071" spans="3:10" s="59" customFormat="1" ht="14.1" customHeight="1" x14ac:dyDescent="0.15">
      <c r="C1071" s="2"/>
      <c r="D1071" s="2"/>
      <c r="E1071" s="3"/>
      <c r="F1071" s="2"/>
      <c r="G1071" s="2"/>
      <c r="H1071" s="2"/>
      <c r="I1071" s="2"/>
      <c r="J1071" s="2"/>
    </row>
    <row r="1072" spans="3:10" s="59" customFormat="1" ht="14.1" customHeight="1" x14ac:dyDescent="0.15">
      <c r="C1072" s="2"/>
      <c r="D1072" s="2"/>
      <c r="E1072" s="3"/>
      <c r="F1072" s="2"/>
      <c r="G1072" s="2"/>
      <c r="H1072" s="2"/>
      <c r="I1072" s="2"/>
      <c r="J1072" s="2"/>
    </row>
    <row r="1073" spans="3:10" s="59" customFormat="1" ht="14.1" customHeight="1" x14ac:dyDescent="0.15">
      <c r="C1073" s="2"/>
      <c r="D1073" s="2"/>
      <c r="E1073" s="3"/>
      <c r="F1073" s="2"/>
      <c r="G1073" s="2"/>
      <c r="H1073" s="2"/>
      <c r="I1073" s="2"/>
      <c r="J1073" s="2"/>
    </row>
    <row r="1074" spans="3:10" s="59" customFormat="1" ht="14.1" customHeight="1" x14ac:dyDescent="0.15">
      <c r="C1074" s="2"/>
      <c r="D1074" s="2"/>
      <c r="E1074" s="3"/>
      <c r="F1074" s="2"/>
      <c r="G1074" s="2"/>
      <c r="H1074" s="2"/>
      <c r="I1074" s="2"/>
      <c r="J1074" s="2"/>
    </row>
    <row r="1075" spans="3:10" s="59" customFormat="1" ht="14.1" customHeight="1" x14ac:dyDescent="0.15">
      <c r="C1075" s="2"/>
      <c r="D1075" s="2"/>
      <c r="E1075" s="3"/>
      <c r="F1075" s="2"/>
      <c r="G1075" s="2"/>
      <c r="H1075" s="2"/>
      <c r="I1075" s="2"/>
      <c r="J1075" s="2"/>
    </row>
    <row r="1076" spans="3:10" s="59" customFormat="1" ht="14.1" customHeight="1" x14ac:dyDescent="0.15">
      <c r="C1076" s="2"/>
      <c r="D1076" s="2"/>
      <c r="E1076" s="3"/>
      <c r="F1076" s="2"/>
      <c r="G1076" s="2"/>
      <c r="H1076" s="2"/>
      <c r="I1076" s="2"/>
      <c r="J1076" s="2"/>
    </row>
    <row r="1077" spans="3:10" s="59" customFormat="1" ht="14.1" customHeight="1" x14ac:dyDescent="0.15">
      <c r="C1077" s="2"/>
      <c r="D1077" s="2"/>
      <c r="E1077" s="3"/>
      <c r="F1077" s="2"/>
      <c r="G1077" s="2"/>
      <c r="H1077" s="2"/>
      <c r="I1077" s="2"/>
      <c r="J1077" s="2"/>
    </row>
    <row r="1078" spans="3:10" s="59" customFormat="1" ht="14.1" customHeight="1" x14ac:dyDescent="0.15">
      <c r="C1078" s="2"/>
      <c r="D1078" s="2"/>
      <c r="E1078" s="3"/>
      <c r="F1078" s="2"/>
      <c r="G1078" s="2"/>
      <c r="H1078" s="2"/>
      <c r="I1078" s="2"/>
      <c r="J1078" s="2"/>
    </row>
    <row r="1079" spans="3:10" s="59" customFormat="1" ht="14.1" customHeight="1" x14ac:dyDescent="0.15">
      <c r="C1079" s="2"/>
      <c r="D1079" s="2"/>
      <c r="E1079" s="3"/>
      <c r="F1079" s="2"/>
      <c r="G1079" s="2"/>
      <c r="H1079" s="2"/>
      <c r="I1079" s="2"/>
      <c r="J1079" s="2"/>
    </row>
    <row r="1080" spans="3:10" s="59" customFormat="1" ht="14.1" customHeight="1" x14ac:dyDescent="0.15">
      <c r="C1080" s="2"/>
      <c r="D1080" s="2"/>
      <c r="E1080" s="3"/>
      <c r="F1080" s="2"/>
      <c r="G1080" s="2"/>
      <c r="H1080" s="2"/>
      <c r="I1080" s="2"/>
      <c r="J1080" s="2"/>
    </row>
    <row r="1081" spans="3:10" s="59" customFormat="1" ht="14.1" customHeight="1" x14ac:dyDescent="0.15">
      <c r="C1081" s="2"/>
      <c r="D1081" s="2"/>
      <c r="E1081" s="3"/>
      <c r="F1081" s="2"/>
      <c r="G1081" s="2"/>
      <c r="H1081" s="2"/>
      <c r="I1081" s="2"/>
      <c r="J1081" s="2"/>
    </row>
    <row r="1082" spans="3:10" s="59" customFormat="1" ht="14.1" customHeight="1" x14ac:dyDescent="0.15">
      <c r="C1082" s="2"/>
      <c r="D1082" s="2"/>
      <c r="E1082" s="3"/>
      <c r="F1082" s="2"/>
      <c r="G1082" s="2"/>
      <c r="H1082" s="2"/>
      <c r="I1082" s="2"/>
      <c r="J1082" s="2"/>
    </row>
    <row r="1083" spans="3:10" s="59" customFormat="1" ht="14.1" customHeight="1" x14ac:dyDescent="0.15">
      <c r="C1083" s="2"/>
      <c r="D1083" s="2"/>
      <c r="E1083" s="3"/>
      <c r="F1083" s="2"/>
      <c r="G1083" s="2"/>
      <c r="H1083" s="2"/>
      <c r="I1083" s="2"/>
      <c r="J1083" s="2"/>
    </row>
    <row r="1084" spans="3:10" s="59" customFormat="1" ht="14.1" customHeight="1" x14ac:dyDescent="0.15">
      <c r="C1084" s="2"/>
      <c r="D1084" s="2"/>
      <c r="E1084" s="3"/>
      <c r="F1084" s="2"/>
      <c r="G1084" s="2"/>
      <c r="H1084" s="2"/>
      <c r="I1084" s="2"/>
      <c r="J1084" s="2"/>
    </row>
    <row r="1085" spans="3:10" s="59" customFormat="1" ht="14.1" customHeight="1" x14ac:dyDescent="0.15">
      <c r="C1085" s="2"/>
      <c r="D1085" s="2"/>
      <c r="E1085" s="3"/>
      <c r="F1085" s="2"/>
      <c r="G1085" s="2"/>
      <c r="H1085" s="2"/>
      <c r="I1085" s="2"/>
      <c r="J1085" s="2"/>
    </row>
    <row r="1086" spans="3:10" s="59" customFormat="1" ht="14.1" customHeight="1" x14ac:dyDescent="0.15">
      <c r="C1086" s="2"/>
      <c r="D1086" s="2"/>
      <c r="E1086" s="3"/>
      <c r="F1086" s="2"/>
      <c r="G1086" s="2"/>
      <c r="H1086" s="2"/>
      <c r="I1086" s="2"/>
      <c r="J1086" s="2"/>
    </row>
    <row r="1087" spans="3:10" s="59" customFormat="1" ht="14.1" customHeight="1" x14ac:dyDescent="0.15">
      <c r="C1087" s="2"/>
      <c r="D1087" s="2"/>
      <c r="E1087" s="3"/>
      <c r="F1087" s="2"/>
      <c r="G1087" s="2"/>
      <c r="H1087" s="2"/>
      <c r="I1087" s="2"/>
      <c r="J1087" s="2"/>
    </row>
    <row r="1088" spans="3:10" s="59" customFormat="1" ht="14.1" customHeight="1" x14ac:dyDescent="0.15">
      <c r="C1088" s="2"/>
      <c r="D1088" s="2"/>
      <c r="E1088" s="3"/>
      <c r="F1088" s="2"/>
      <c r="G1088" s="2"/>
      <c r="H1088" s="2"/>
      <c r="I1088" s="2"/>
      <c r="J1088" s="2"/>
    </row>
    <row r="1089" spans="3:10" s="59" customFormat="1" ht="14.1" customHeight="1" x14ac:dyDescent="0.15">
      <c r="C1089" s="2"/>
      <c r="D1089" s="2"/>
      <c r="E1089" s="3"/>
      <c r="F1089" s="2"/>
      <c r="G1089" s="2"/>
      <c r="H1089" s="2"/>
      <c r="I1089" s="2"/>
      <c r="J1089" s="2"/>
    </row>
    <row r="1090" spans="3:10" s="59" customFormat="1" ht="14.1" customHeight="1" x14ac:dyDescent="0.15">
      <c r="C1090" s="2"/>
      <c r="D1090" s="2"/>
      <c r="E1090" s="3"/>
      <c r="F1090" s="2"/>
      <c r="G1090" s="2"/>
      <c r="H1090" s="2"/>
      <c r="I1090" s="2"/>
      <c r="J1090" s="2"/>
    </row>
    <row r="1091" spans="3:10" s="59" customFormat="1" ht="14.1" customHeight="1" x14ac:dyDescent="0.15">
      <c r="C1091" s="2"/>
      <c r="D1091" s="2"/>
      <c r="E1091" s="3"/>
      <c r="F1091" s="2"/>
      <c r="G1091" s="2"/>
      <c r="H1091" s="2"/>
      <c r="I1091" s="2"/>
      <c r="J1091" s="2"/>
    </row>
    <row r="1092" spans="3:10" s="59" customFormat="1" ht="14.1" customHeight="1" x14ac:dyDescent="0.15">
      <c r="C1092" s="2"/>
      <c r="D1092" s="2"/>
      <c r="E1092" s="3"/>
      <c r="F1092" s="2"/>
      <c r="G1092" s="2"/>
      <c r="H1092" s="2"/>
      <c r="I1092" s="2"/>
      <c r="J1092" s="2"/>
    </row>
    <row r="1093" spans="3:10" s="59" customFormat="1" ht="14.1" customHeight="1" x14ac:dyDescent="0.15">
      <c r="C1093" s="2"/>
      <c r="D1093" s="2"/>
      <c r="E1093" s="3"/>
      <c r="F1093" s="2"/>
      <c r="G1093" s="2"/>
      <c r="H1093" s="2"/>
      <c r="I1093" s="2"/>
      <c r="J1093" s="2"/>
    </row>
    <row r="1094" spans="3:10" s="59" customFormat="1" ht="14.1" customHeight="1" x14ac:dyDescent="0.15">
      <c r="C1094" s="2"/>
      <c r="D1094" s="2"/>
      <c r="E1094" s="3"/>
      <c r="F1094" s="2"/>
      <c r="G1094" s="2"/>
      <c r="H1094" s="2"/>
      <c r="I1094" s="2"/>
      <c r="J1094" s="2"/>
    </row>
    <row r="1095" spans="3:10" s="59" customFormat="1" ht="14.1" customHeight="1" x14ac:dyDescent="0.15">
      <c r="C1095" s="2"/>
      <c r="D1095" s="2"/>
      <c r="E1095" s="3"/>
      <c r="F1095" s="2"/>
      <c r="G1095" s="2"/>
      <c r="H1095" s="2"/>
      <c r="I1095" s="2"/>
      <c r="J1095" s="2"/>
    </row>
    <row r="1096" spans="3:10" s="59" customFormat="1" ht="14.1" customHeight="1" x14ac:dyDescent="0.15">
      <c r="C1096" s="2"/>
      <c r="D1096" s="2"/>
      <c r="E1096" s="3"/>
      <c r="F1096" s="2"/>
      <c r="G1096" s="2"/>
      <c r="H1096" s="2"/>
      <c r="I1096" s="2"/>
      <c r="J1096" s="2"/>
    </row>
    <row r="1097" spans="3:10" s="59" customFormat="1" ht="14.1" customHeight="1" x14ac:dyDescent="0.15">
      <c r="C1097" s="2"/>
      <c r="D1097" s="2"/>
      <c r="E1097" s="3"/>
      <c r="F1097" s="2"/>
      <c r="G1097" s="2"/>
      <c r="H1097" s="2"/>
      <c r="I1097" s="2"/>
      <c r="J1097" s="2"/>
    </row>
    <row r="1098" spans="3:10" s="59" customFormat="1" ht="14.1" customHeight="1" x14ac:dyDescent="0.15">
      <c r="C1098" s="2"/>
      <c r="D1098" s="2"/>
      <c r="E1098" s="3"/>
      <c r="F1098" s="2"/>
      <c r="G1098" s="2"/>
      <c r="H1098" s="2"/>
      <c r="I1098" s="2"/>
      <c r="J1098" s="2"/>
    </row>
    <row r="1099" spans="3:10" s="59" customFormat="1" ht="14.1" customHeight="1" x14ac:dyDescent="0.15">
      <c r="C1099" s="2"/>
      <c r="D1099" s="2"/>
      <c r="E1099" s="3"/>
      <c r="F1099" s="2"/>
      <c r="G1099" s="2"/>
      <c r="H1099" s="2"/>
      <c r="I1099" s="2"/>
      <c r="J1099" s="2"/>
    </row>
    <row r="1100" spans="3:10" s="59" customFormat="1" ht="14.1" customHeight="1" x14ac:dyDescent="0.15">
      <c r="C1100" s="2"/>
      <c r="D1100" s="2"/>
      <c r="E1100" s="3"/>
      <c r="F1100" s="2"/>
      <c r="G1100" s="2"/>
      <c r="H1100" s="2"/>
      <c r="I1100" s="2"/>
      <c r="J1100" s="2"/>
    </row>
    <row r="1101" spans="3:10" s="59" customFormat="1" ht="14.1" customHeight="1" x14ac:dyDescent="0.15">
      <c r="C1101" s="2"/>
      <c r="D1101" s="2"/>
      <c r="E1101" s="3"/>
      <c r="F1101" s="2"/>
      <c r="G1101" s="2"/>
      <c r="H1101" s="2"/>
      <c r="I1101" s="2"/>
      <c r="J1101" s="2"/>
    </row>
    <row r="1102" spans="3:10" s="59" customFormat="1" ht="14.1" customHeight="1" x14ac:dyDescent="0.15">
      <c r="C1102" s="2"/>
      <c r="D1102" s="2"/>
      <c r="E1102" s="3"/>
      <c r="F1102" s="2"/>
      <c r="G1102" s="2"/>
      <c r="H1102" s="2"/>
      <c r="I1102" s="2"/>
      <c r="J1102" s="2"/>
    </row>
    <row r="1103" spans="3:10" s="59" customFormat="1" ht="14.1" customHeight="1" x14ac:dyDescent="0.15">
      <c r="C1103" s="2"/>
      <c r="D1103" s="2"/>
      <c r="E1103" s="3"/>
      <c r="F1103" s="2"/>
      <c r="G1103" s="2"/>
      <c r="H1103" s="2"/>
      <c r="I1103" s="2"/>
      <c r="J1103" s="2"/>
    </row>
    <row r="1104" spans="3:10" s="59" customFormat="1" ht="14.1" customHeight="1" x14ac:dyDescent="0.15">
      <c r="C1104" s="2"/>
      <c r="D1104" s="2"/>
      <c r="E1104" s="3"/>
      <c r="F1104" s="2"/>
      <c r="G1104" s="2"/>
      <c r="H1104" s="2"/>
      <c r="I1104" s="2"/>
      <c r="J1104" s="2"/>
    </row>
    <row r="1105" spans="3:10" s="59" customFormat="1" ht="14.1" customHeight="1" x14ac:dyDescent="0.15">
      <c r="C1105" s="2"/>
      <c r="D1105" s="2"/>
      <c r="E1105" s="3"/>
      <c r="F1105" s="2"/>
      <c r="G1105" s="2"/>
      <c r="H1105" s="2"/>
      <c r="I1105" s="2"/>
      <c r="J1105" s="2"/>
    </row>
    <row r="1106" spans="3:10" s="59" customFormat="1" ht="14.1" customHeight="1" x14ac:dyDescent="0.15">
      <c r="C1106" s="2"/>
      <c r="D1106" s="2"/>
      <c r="E1106" s="3"/>
      <c r="F1106" s="2"/>
      <c r="G1106" s="2"/>
      <c r="H1106" s="2"/>
      <c r="I1106" s="2"/>
      <c r="J1106" s="2"/>
    </row>
    <row r="1107" spans="3:10" s="59" customFormat="1" ht="14.1" customHeight="1" x14ac:dyDescent="0.15">
      <c r="C1107" s="2"/>
      <c r="D1107" s="2"/>
      <c r="E1107" s="3"/>
      <c r="F1107" s="2"/>
      <c r="G1107" s="2"/>
      <c r="H1107" s="2"/>
      <c r="I1107" s="2"/>
      <c r="J1107" s="2"/>
    </row>
    <row r="1108" spans="3:10" s="59" customFormat="1" ht="14.1" customHeight="1" x14ac:dyDescent="0.15">
      <c r="C1108" s="2"/>
      <c r="D1108" s="2"/>
      <c r="E1108" s="3"/>
      <c r="F1108" s="2"/>
      <c r="G1108" s="2"/>
      <c r="H1108" s="2"/>
      <c r="I1108" s="2"/>
      <c r="J1108" s="2"/>
    </row>
    <row r="1109" spans="3:10" s="59" customFormat="1" ht="14.1" customHeight="1" x14ac:dyDescent="0.15">
      <c r="C1109" s="2"/>
      <c r="D1109" s="2"/>
      <c r="E1109" s="3"/>
      <c r="F1109" s="2"/>
      <c r="G1109" s="2"/>
      <c r="H1109" s="2"/>
      <c r="I1109" s="2"/>
      <c r="J1109" s="2"/>
    </row>
    <row r="1110" spans="3:10" s="59" customFormat="1" ht="14.1" customHeight="1" x14ac:dyDescent="0.15">
      <c r="C1110" s="2"/>
      <c r="D1110" s="2"/>
      <c r="E1110" s="3"/>
      <c r="F1110" s="2"/>
      <c r="G1110" s="2"/>
      <c r="H1110" s="2"/>
      <c r="I1110" s="2"/>
      <c r="J1110" s="2"/>
    </row>
    <row r="1111" spans="3:10" s="59" customFormat="1" ht="14.1" customHeight="1" x14ac:dyDescent="0.15">
      <c r="C1111" s="2"/>
      <c r="D1111" s="2"/>
      <c r="E1111" s="3"/>
      <c r="F1111" s="2"/>
      <c r="G1111" s="2"/>
      <c r="H1111" s="2"/>
      <c r="I1111" s="2"/>
      <c r="J1111" s="2"/>
    </row>
    <row r="1112" spans="3:10" s="59" customFormat="1" ht="14.1" customHeight="1" x14ac:dyDescent="0.15">
      <c r="C1112" s="2"/>
      <c r="D1112" s="2"/>
      <c r="E1112" s="3"/>
      <c r="F1112" s="2"/>
      <c r="G1112" s="2"/>
      <c r="H1112" s="2"/>
      <c r="I1112" s="2"/>
      <c r="J1112" s="2"/>
    </row>
    <row r="1113" spans="3:10" s="59" customFormat="1" ht="14.1" customHeight="1" x14ac:dyDescent="0.15">
      <c r="C1113" s="2"/>
      <c r="D1113" s="2"/>
      <c r="E1113" s="3"/>
      <c r="F1113" s="2"/>
      <c r="G1113" s="2"/>
      <c r="H1113" s="2"/>
      <c r="I1113" s="2"/>
      <c r="J1113" s="2"/>
    </row>
    <row r="1114" spans="3:10" s="59" customFormat="1" ht="14.1" customHeight="1" x14ac:dyDescent="0.15">
      <c r="C1114" s="2"/>
      <c r="D1114" s="2"/>
      <c r="E1114" s="3"/>
      <c r="F1114" s="2"/>
      <c r="G1114" s="2"/>
      <c r="H1114" s="2"/>
      <c r="I1114" s="2"/>
      <c r="J1114" s="2"/>
    </row>
    <row r="1115" spans="3:10" s="59" customFormat="1" ht="14.1" customHeight="1" x14ac:dyDescent="0.15">
      <c r="C1115" s="2"/>
      <c r="D1115" s="2"/>
      <c r="E1115" s="3"/>
      <c r="F1115" s="2"/>
      <c r="G1115" s="2"/>
      <c r="H1115" s="2"/>
      <c r="I1115" s="2"/>
      <c r="J1115" s="2"/>
    </row>
    <row r="1116" spans="3:10" s="59" customFormat="1" ht="14.1" customHeight="1" x14ac:dyDescent="0.15">
      <c r="C1116" s="2"/>
      <c r="D1116" s="2"/>
      <c r="E1116" s="3"/>
      <c r="F1116" s="2"/>
      <c r="G1116" s="2"/>
      <c r="H1116" s="2"/>
      <c r="I1116" s="2"/>
      <c r="J1116" s="2"/>
    </row>
    <row r="1117" spans="3:10" s="59" customFormat="1" ht="14.1" customHeight="1" x14ac:dyDescent="0.15">
      <c r="C1117" s="2"/>
      <c r="D1117" s="2"/>
      <c r="E1117" s="3"/>
      <c r="F1117" s="2"/>
      <c r="G1117" s="2"/>
      <c r="H1117" s="2"/>
      <c r="I1117" s="2"/>
      <c r="J1117" s="2"/>
    </row>
    <row r="1118" spans="3:10" s="59" customFormat="1" ht="14.1" customHeight="1" x14ac:dyDescent="0.15">
      <c r="C1118" s="2"/>
      <c r="D1118" s="2"/>
      <c r="E1118" s="3"/>
      <c r="F1118" s="2"/>
      <c r="G1118" s="2"/>
      <c r="H1118" s="2"/>
      <c r="I1118" s="2"/>
      <c r="J1118" s="2"/>
    </row>
    <row r="1119" spans="3:10" s="59" customFormat="1" ht="14.1" customHeight="1" x14ac:dyDescent="0.15">
      <c r="C1119" s="2"/>
      <c r="D1119" s="2"/>
      <c r="E1119" s="3"/>
      <c r="F1119" s="2"/>
      <c r="G1119" s="2"/>
      <c r="H1119" s="2"/>
      <c r="I1119" s="2"/>
      <c r="J1119" s="2"/>
    </row>
    <row r="1120" spans="3:10" s="59" customFormat="1" ht="14.1" customHeight="1" x14ac:dyDescent="0.15">
      <c r="C1120" s="2"/>
      <c r="D1120" s="2"/>
      <c r="E1120" s="3"/>
      <c r="F1120" s="2"/>
      <c r="G1120" s="2"/>
      <c r="H1120" s="2"/>
      <c r="I1120" s="2"/>
      <c r="J1120" s="2"/>
    </row>
    <row r="1121" spans="3:10" s="59" customFormat="1" ht="14.1" customHeight="1" x14ac:dyDescent="0.15">
      <c r="C1121" s="2"/>
      <c r="D1121" s="2"/>
      <c r="E1121" s="3"/>
      <c r="F1121" s="2"/>
      <c r="G1121" s="2"/>
      <c r="H1121" s="2"/>
      <c r="I1121" s="2"/>
      <c r="J1121" s="2"/>
    </row>
    <row r="1122" spans="3:10" s="59" customFormat="1" ht="14.1" customHeight="1" x14ac:dyDescent="0.15">
      <c r="C1122" s="2"/>
      <c r="D1122" s="2"/>
      <c r="E1122" s="3"/>
      <c r="F1122" s="2"/>
      <c r="G1122" s="2"/>
      <c r="H1122" s="2"/>
      <c r="I1122" s="2"/>
      <c r="J1122" s="2"/>
    </row>
    <row r="1123" spans="3:10" s="59" customFormat="1" ht="14.1" customHeight="1" x14ac:dyDescent="0.15">
      <c r="C1123" s="2"/>
      <c r="D1123" s="2"/>
      <c r="E1123" s="3"/>
      <c r="F1123" s="2"/>
      <c r="G1123" s="2"/>
      <c r="H1123" s="2"/>
      <c r="I1123" s="2"/>
      <c r="J1123" s="2"/>
    </row>
    <row r="1124" spans="3:10" s="59" customFormat="1" ht="14.1" customHeight="1" x14ac:dyDescent="0.15">
      <c r="C1124" s="2"/>
      <c r="D1124" s="2"/>
      <c r="E1124" s="3"/>
      <c r="F1124" s="2"/>
      <c r="G1124" s="2"/>
      <c r="H1124" s="2"/>
      <c r="I1124" s="2"/>
      <c r="J1124" s="2"/>
    </row>
    <row r="1125" spans="3:10" s="59" customFormat="1" ht="14.1" customHeight="1" x14ac:dyDescent="0.15">
      <c r="C1125" s="2"/>
      <c r="D1125" s="2"/>
      <c r="E1125" s="3"/>
      <c r="F1125" s="2"/>
      <c r="G1125" s="2"/>
      <c r="H1125" s="2"/>
      <c r="I1125" s="2"/>
      <c r="J1125" s="2"/>
    </row>
    <row r="1126" spans="3:10" s="59" customFormat="1" ht="14.1" customHeight="1" x14ac:dyDescent="0.15">
      <c r="C1126" s="2"/>
      <c r="D1126" s="2"/>
      <c r="E1126" s="3"/>
      <c r="F1126" s="2"/>
      <c r="G1126" s="2"/>
      <c r="H1126" s="2"/>
      <c r="I1126" s="2"/>
      <c r="J1126" s="2"/>
    </row>
    <row r="1127" spans="3:10" s="59" customFormat="1" ht="14.1" customHeight="1" x14ac:dyDescent="0.15">
      <c r="C1127" s="2"/>
      <c r="D1127" s="2"/>
      <c r="E1127" s="3"/>
      <c r="F1127" s="2"/>
      <c r="G1127" s="2"/>
      <c r="H1127" s="2"/>
      <c r="I1127" s="2"/>
      <c r="J1127" s="2"/>
    </row>
    <row r="1128" spans="3:10" s="59" customFormat="1" ht="14.1" customHeight="1" x14ac:dyDescent="0.15">
      <c r="C1128" s="2"/>
      <c r="D1128" s="2"/>
      <c r="E1128" s="3"/>
      <c r="F1128" s="2"/>
      <c r="G1128" s="2"/>
      <c r="H1128" s="2"/>
      <c r="I1128" s="2"/>
      <c r="J1128" s="2"/>
    </row>
    <row r="1129" spans="3:10" s="59" customFormat="1" ht="14.1" customHeight="1" x14ac:dyDescent="0.15">
      <c r="C1129" s="2"/>
      <c r="D1129" s="2"/>
      <c r="E1129" s="3"/>
      <c r="F1129" s="2"/>
      <c r="G1129" s="2"/>
      <c r="H1129" s="2"/>
      <c r="I1129" s="2"/>
      <c r="J1129" s="2"/>
    </row>
    <row r="1130" spans="3:10" s="59" customFormat="1" ht="14.1" customHeight="1" x14ac:dyDescent="0.15">
      <c r="C1130" s="2"/>
      <c r="D1130" s="2"/>
      <c r="E1130" s="3"/>
      <c r="F1130" s="2"/>
      <c r="G1130" s="2"/>
      <c r="H1130" s="2"/>
      <c r="I1130" s="2"/>
      <c r="J1130" s="2"/>
    </row>
    <row r="1131" spans="3:10" s="59" customFormat="1" ht="14.1" customHeight="1" x14ac:dyDescent="0.15">
      <c r="C1131" s="2"/>
      <c r="D1131" s="2"/>
      <c r="E1131" s="3"/>
      <c r="F1131" s="2"/>
      <c r="G1131" s="2"/>
      <c r="H1131" s="2"/>
      <c r="I1131" s="2"/>
      <c r="J1131" s="2"/>
    </row>
    <row r="1132" spans="3:10" s="59" customFormat="1" ht="14.1" customHeight="1" x14ac:dyDescent="0.15">
      <c r="C1132" s="2"/>
      <c r="D1132" s="2"/>
      <c r="E1132" s="3"/>
      <c r="F1132" s="2"/>
      <c r="G1132" s="2"/>
      <c r="H1132" s="2"/>
      <c r="I1132" s="2"/>
      <c r="J1132" s="2"/>
    </row>
    <row r="1133" spans="3:10" s="59" customFormat="1" ht="14.1" customHeight="1" x14ac:dyDescent="0.15">
      <c r="C1133" s="2"/>
      <c r="D1133" s="2"/>
      <c r="E1133" s="3"/>
      <c r="F1133" s="2"/>
      <c r="G1133" s="2"/>
      <c r="H1133" s="2"/>
      <c r="I1133" s="2"/>
      <c r="J1133" s="2"/>
    </row>
    <row r="1134" spans="3:10" s="59" customFormat="1" ht="14.1" customHeight="1" x14ac:dyDescent="0.15">
      <c r="C1134" s="2"/>
      <c r="D1134" s="2"/>
      <c r="E1134" s="3"/>
      <c r="F1134" s="2"/>
      <c r="G1134" s="2"/>
      <c r="H1134" s="2"/>
      <c r="I1134" s="2"/>
      <c r="J1134" s="2"/>
    </row>
    <row r="1135" spans="3:10" s="59" customFormat="1" ht="14.1" customHeight="1" x14ac:dyDescent="0.15">
      <c r="C1135" s="2"/>
      <c r="D1135" s="2"/>
      <c r="E1135" s="3"/>
      <c r="F1135" s="2"/>
      <c r="G1135" s="2"/>
      <c r="H1135" s="2"/>
      <c r="I1135" s="2"/>
      <c r="J1135" s="2"/>
    </row>
    <row r="1136" spans="3:10" s="59" customFormat="1" ht="14.1" customHeight="1" x14ac:dyDescent="0.15">
      <c r="C1136" s="2"/>
      <c r="D1136" s="2"/>
      <c r="E1136" s="3"/>
      <c r="F1136" s="2"/>
      <c r="G1136" s="2"/>
      <c r="H1136" s="2"/>
      <c r="I1136" s="2"/>
      <c r="J1136" s="2"/>
    </row>
    <row r="1137" spans="3:10" s="59" customFormat="1" ht="14.1" customHeight="1" x14ac:dyDescent="0.15">
      <c r="C1137" s="2"/>
      <c r="D1137" s="2"/>
      <c r="E1137" s="3"/>
      <c r="F1137" s="2"/>
      <c r="G1137" s="2"/>
      <c r="H1137" s="2"/>
      <c r="I1137" s="2"/>
      <c r="J1137" s="2"/>
    </row>
    <row r="1138" spans="3:10" s="59" customFormat="1" ht="14.1" customHeight="1" x14ac:dyDescent="0.15">
      <c r="C1138" s="2"/>
      <c r="D1138" s="2"/>
      <c r="E1138" s="3"/>
      <c r="F1138" s="2"/>
      <c r="G1138" s="2"/>
      <c r="H1138" s="2"/>
      <c r="I1138" s="2"/>
      <c r="J1138" s="2"/>
    </row>
    <row r="1139" spans="3:10" s="59" customFormat="1" ht="14.1" customHeight="1" x14ac:dyDescent="0.15">
      <c r="C1139" s="2"/>
      <c r="D1139" s="2"/>
      <c r="E1139" s="3"/>
      <c r="F1139" s="2"/>
      <c r="G1139" s="2"/>
      <c r="H1139" s="2"/>
      <c r="I1139" s="2"/>
      <c r="J1139" s="2"/>
    </row>
    <row r="1140" spans="3:10" s="59" customFormat="1" ht="14.1" customHeight="1" x14ac:dyDescent="0.15">
      <c r="C1140" s="2"/>
      <c r="D1140" s="2"/>
      <c r="E1140" s="3"/>
      <c r="F1140" s="2"/>
      <c r="G1140" s="2"/>
      <c r="H1140" s="2"/>
      <c r="I1140" s="2"/>
      <c r="J1140" s="2"/>
    </row>
    <row r="1141" spans="3:10" s="59" customFormat="1" ht="14.1" customHeight="1" x14ac:dyDescent="0.15">
      <c r="C1141" s="2"/>
      <c r="D1141" s="2"/>
      <c r="E1141" s="3"/>
      <c r="F1141" s="2"/>
      <c r="G1141" s="2"/>
      <c r="H1141" s="2"/>
      <c r="I1141" s="2"/>
      <c r="J1141" s="2"/>
    </row>
    <row r="1142" spans="3:10" s="59" customFormat="1" ht="14.1" customHeight="1" x14ac:dyDescent="0.15">
      <c r="C1142" s="2"/>
      <c r="D1142" s="2"/>
      <c r="E1142" s="3"/>
      <c r="F1142" s="2"/>
      <c r="G1142" s="2"/>
      <c r="H1142" s="2"/>
      <c r="I1142" s="2"/>
      <c r="J1142" s="2"/>
    </row>
    <row r="1143" spans="3:10" s="59" customFormat="1" ht="14.1" customHeight="1" x14ac:dyDescent="0.15">
      <c r="C1143" s="2"/>
      <c r="D1143" s="2"/>
      <c r="E1143" s="3"/>
      <c r="F1143" s="2"/>
      <c r="G1143" s="2"/>
      <c r="H1143" s="2"/>
      <c r="I1143" s="2"/>
      <c r="J1143" s="2"/>
    </row>
    <row r="1144" spans="3:10" s="59" customFormat="1" ht="14.1" customHeight="1" x14ac:dyDescent="0.15">
      <c r="C1144" s="2"/>
      <c r="D1144" s="2"/>
      <c r="E1144" s="3"/>
      <c r="F1144" s="2"/>
      <c r="G1144" s="2"/>
      <c r="H1144" s="2"/>
      <c r="I1144" s="2"/>
      <c r="J1144" s="2"/>
    </row>
    <row r="1145" spans="3:10" s="59" customFormat="1" ht="14.1" customHeight="1" x14ac:dyDescent="0.15">
      <c r="C1145" s="2"/>
      <c r="D1145" s="2"/>
      <c r="E1145" s="3"/>
      <c r="F1145" s="2"/>
      <c r="G1145" s="2"/>
      <c r="H1145" s="2"/>
      <c r="I1145" s="2"/>
      <c r="J1145" s="2"/>
    </row>
    <row r="1146" spans="3:10" s="59" customFormat="1" ht="14.1" customHeight="1" x14ac:dyDescent="0.15">
      <c r="C1146" s="2"/>
      <c r="D1146" s="2"/>
      <c r="E1146" s="3"/>
      <c r="F1146" s="2"/>
      <c r="G1146" s="2"/>
      <c r="H1146" s="2"/>
      <c r="I1146" s="2"/>
      <c r="J1146" s="2"/>
    </row>
    <row r="1147" spans="3:10" s="59" customFormat="1" ht="14.1" customHeight="1" x14ac:dyDescent="0.15">
      <c r="C1147" s="2"/>
      <c r="D1147" s="2"/>
      <c r="E1147" s="3"/>
      <c r="F1147" s="2"/>
      <c r="G1147" s="2"/>
      <c r="H1147" s="2"/>
      <c r="I1147" s="2"/>
      <c r="J1147" s="2"/>
    </row>
    <row r="1148" spans="3:10" s="59" customFormat="1" ht="14.1" customHeight="1" x14ac:dyDescent="0.15">
      <c r="C1148" s="2"/>
      <c r="D1148" s="2"/>
      <c r="E1148" s="3"/>
      <c r="F1148" s="2"/>
      <c r="G1148" s="2"/>
      <c r="H1148" s="2"/>
      <c r="I1148" s="2"/>
      <c r="J1148" s="2"/>
    </row>
    <row r="1149" spans="3:10" s="59" customFormat="1" ht="14.1" customHeight="1" x14ac:dyDescent="0.15">
      <c r="C1149" s="2"/>
      <c r="D1149" s="2"/>
      <c r="E1149" s="3"/>
      <c r="F1149" s="2"/>
      <c r="G1149" s="2"/>
      <c r="H1149" s="2"/>
      <c r="I1149" s="2"/>
      <c r="J1149" s="2"/>
    </row>
    <row r="1150" spans="3:10" s="59" customFormat="1" ht="14.1" customHeight="1" x14ac:dyDescent="0.15">
      <c r="C1150" s="2"/>
      <c r="D1150" s="2"/>
      <c r="E1150" s="3"/>
      <c r="F1150" s="2"/>
      <c r="G1150" s="2"/>
      <c r="H1150" s="2"/>
      <c r="I1150" s="2"/>
      <c r="J1150" s="2"/>
    </row>
    <row r="1151" spans="3:10" s="59" customFormat="1" ht="14.1" customHeight="1" x14ac:dyDescent="0.15">
      <c r="C1151" s="2"/>
      <c r="D1151" s="2"/>
      <c r="E1151" s="3"/>
      <c r="F1151" s="2"/>
      <c r="G1151" s="2"/>
      <c r="H1151" s="2"/>
      <c r="I1151" s="2"/>
      <c r="J1151" s="2"/>
    </row>
    <row r="1152" spans="3:10" s="59" customFormat="1" ht="14.1" customHeight="1" x14ac:dyDescent="0.15">
      <c r="C1152" s="2"/>
      <c r="D1152" s="2"/>
      <c r="E1152" s="3"/>
      <c r="F1152" s="2"/>
      <c r="G1152" s="2"/>
      <c r="H1152" s="2"/>
      <c r="I1152" s="2"/>
      <c r="J1152" s="2"/>
    </row>
    <row r="1153" spans="3:10" s="59" customFormat="1" ht="14.1" customHeight="1" x14ac:dyDescent="0.15">
      <c r="C1153" s="2"/>
      <c r="D1153" s="2"/>
      <c r="E1153" s="3"/>
      <c r="F1153" s="2"/>
      <c r="G1153" s="2"/>
      <c r="H1153" s="2"/>
      <c r="I1153" s="2"/>
      <c r="J1153" s="2"/>
    </row>
    <row r="1154" spans="3:10" s="59" customFormat="1" ht="14.1" customHeight="1" x14ac:dyDescent="0.15">
      <c r="C1154" s="2"/>
      <c r="D1154" s="2"/>
      <c r="E1154" s="3"/>
      <c r="F1154" s="2"/>
      <c r="G1154" s="2"/>
      <c r="H1154" s="2"/>
      <c r="I1154" s="2"/>
      <c r="J1154" s="2"/>
    </row>
    <row r="1155" spans="3:10" s="59" customFormat="1" ht="14.1" customHeight="1" x14ac:dyDescent="0.15">
      <c r="C1155" s="2"/>
      <c r="D1155" s="2"/>
      <c r="E1155" s="3"/>
      <c r="F1155" s="2"/>
      <c r="G1155" s="2"/>
      <c r="H1155" s="2"/>
      <c r="I1155" s="2"/>
      <c r="J1155" s="2"/>
    </row>
    <row r="1156" spans="3:10" s="59" customFormat="1" ht="14.1" customHeight="1" x14ac:dyDescent="0.15">
      <c r="C1156" s="2"/>
      <c r="D1156" s="2"/>
      <c r="E1156" s="3"/>
      <c r="F1156" s="2"/>
      <c r="G1156" s="2"/>
      <c r="H1156" s="2"/>
      <c r="I1156" s="2"/>
      <c r="J1156" s="2"/>
    </row>
    <row r="1157" spans="3:10" s="59" customFormat="1" ht="14.1" customHeight="1" x14ac:dyDescent="0.15">
      <c r="C1157" s="2"/>
      <c r="D1157" s="2"/>
      <c r="E1157" s="3"/>
      <c r="F1157" s="2"/>
      <c r="G1157" s="2"/>
      <c r="H1157" s="2"/>
      <c r="I1157" s="2"/>
      <c r="J1157" s="2"/>
    </row>
    <row r="1158" spans="3:10" s="59" customFormat="1" ht="14.1" customHeight="1" x14ac:dyDescent="0.15">
      <c r="C1158" s="2"/>
      <c r="D1158" s="2"/>
      <c r="E1158" s="3"/>
      <c r="F1158" s="2"/>
      <c r="G1158" s="2"/>
      <c r="H1158" s="2"/>
      <c r="I1158" s="2"/>
      <c r="J1158" s="2"/>
    </row>
    <row r="1159" spans="3:10" s="59" customFormat="1" ht="14.1" customHeight="1" x14ac:dyDescent="0.15">
      <c r="C1159" s="2"/>
      <c r="D1159" s="2"/>
      <c r="E1159" s="3"/>
      <c r="F1159" s="2"/>
      <c r="G1159" s="2"/>
      <c r="H1159" s="2"/>
      <c r="I1159" s="2"/>
      <c r="J1159" s="2"/>
    </row>
    <row r="1160" spans="3:10" s="59" customFormat="1" ht="14.1" customHeight="1" x14ac:dyDescent="0.15">
      <c r="C1160" s="2"/>
      <c r="D1160" s="2"/>
      <c r="E1160" s="3"/>
      <c r="F1160" s="2"/>
      <c r="G1160" s="2"/>
      <c r="H1160" s="2"/>
      <c r="I1160" s="2"/>
      <c r="J1160" s="2"/>
    </row>
    <row r="1161" spans="3:10" s="59" customFormat="1" ht="14.1" customHeight="1" x14ac:dyDescent="0.15">
      <c r="C1161" s="2"/>
      <c r="D1161" s="2"/>
      <c r="E1161" s="3"/>
      <c r="F1161" s="2"/>
      <c r="G1161" s="2"/>
      <c r="H1161" s="2"/>
      <c r="I1161" s="2"/>
      <c r="J1161" s="2"/>
    </row>
    <row r="1162" spans="3:10" s="59" customFormat="1" ht="14.1" customHeight="1" x14ac:dyDescent="0.15">
      <c r="C1162" s="2"/>
      <c r="D1162" s="2"/>
      <c r="E1162" s="3"/>
      <c r="F1162" s="2"/>
      <c r="G1162" s="2"/>
      <c r="H1162" s="2"/>
      <c r="I1162" s="2"/>
      <c r="J1162" s="2"/>
    </row>
    <row r="1163" spans="3:10" s="59" customFormat="1" ht="14.1" customHeight="1" x14ac:dyDescent="0.15">
      <c r="C1163" s="2"/>
      <c r="D1163" s="2"/>
      <c r="E1163" s="3"/>
      <c r="F1163" s="2"/>
      <c r="G1163" s="2"/>
      <c r="H1163" s="2"/>
      <c r="I1163" s="2"/>
      <c r="J1163" s="2"/>
    </row>
    <row r="1164" spans="3:10" s="59" customFormat="1" ht="14.1" customHeight="1" x14ac:dyDescent="0.15">
      <c r="C1164" s="2"/>
      <c r="D1164" s="2"/>
      <c r="E1164" s="3"/>
      <c r="F1164" s="2"/>
      <c r="G1164" s="2"/>
      <c r="H1164" s="2"/>
      <c r="I1164" s="2"/>
      <c r="J1164" s="2"/>
    </row>
    <row r="1165" spans="3:10" s="59" customFormat="1" ht="14.1" customHeight="1" x14ac:dyDescent="0.15">
      <c r="C1165" s="2"/>
      <c r="D1165" s="2"/>
      <c r="E1165" s="3"/>
      <c r="F1165" s="2"/>
      <c r="G1165" s="2"/>
      <c r="H1165" s="2"/>
      <c r="I1165" s="2"/>
      <c r="J1165" s="2"/>
    </row>
    <row r="1166" spans="3:10" s="59" customFormat="1" ht="14.1" customHeight="1" x14ac:dyDescent="0.15">
      <c r="C1166" s="2"/>
      <c r="D1166" s="2"/>
      <c r="E1166" s="3"/>
      <c r="F1166" s="2"/>
      <c r="G1166" s="2"/>
      <c r="H1166" s="2"/>
      <c r="I1166" s="2"/>
      <c r="J1166" s="2"/>
    </row>
    <row r="1167" spans="3:10" s="59" customFormat="1" ht="14.1" customHeight="1" x14ac:dyDescent="0.15">
      <c r="C1167" s="2"/>
      <c r="D1167" s="2"/>
      <c r="E1167" s="3"/>
      <c r="F1167" s="2"/>
      <c r="G1167" s="2"/>
      <c r="H1167" s="2"/>
      <c r="I1167" s="2"/>
      <c r="J1167" s="2"/>
    </row>
    <row r="1168" spans="3:10" s="59" customFormat="1" ht="14.1" customHeight="1" x14ac:dyDescent="0.15">
      <c r="C1168" s="2"/>
      <c r="D1168" s="2"/>
      <c r="E1168" s="3"/>
      <c r="F1168" s="2"/>
      <c r="G1168" s="2"/>
      <c r="H1168" s="2"/>
      <c r="I1168" s="2"/>
      <c r="J1168" s="2"/>
    </row>
    <row r="1169" spans="3:10" s="59" customFormat="1" ht="14.1" customHeight="1" x14ac:dyDescent="0.15">
      <c r="C1169" s="2"/>
      <c r="D1169" s="2"/>
      <c r="E1169" s="3"/>
      <c r="F1169" s="2"/>
      <c r="G1169" s="2"/>
      <c r="H1169" s="2"/>
      <c r="I1169" s="2"/>
      <c r="J1169" s="2"/>
    </row>
    <row r="1170" spans="3:10" s="59" customFormat="1" ht="14.1" customHeight="1" x14ac:dyDescent="0.15">
      <c r="C1170" s="2"/>
      <c r="D1170" s="2"/>
      <c r="E1170" s="3"/>
      <c r="F1170" s="2"/>
      <c r="G1170" s="2"/>
      <c r="H1170" s="2"/>
      <c r="I1170" s="2"/>
      <c r="J1170" s="2"/>
    </row>
    <row r="1171" spans="3:10" s="59" customFormat="1" ht="14.1" customHeight="1" x14ac:dyDescent="0.15">
      <c r="C1171" s="2"/>
      <c r="D1171" s="2"/>
      <c r="E1171" s="3"/>
      <c r="F1171" s="2"/>
      <c r="G1171" s="2"/>
      <c r="H1171" s="2"/>
      <c r="I1171" s="2"/>
      <c r="J1171" s="2"/>
    </row>
    <row r="1172" spans="3:10" s="59" customFormat="1" ht="14.1" customHeight="1" x14ac:dyDescent="0.15">
      <c r="C1172" s="2"/>
      <c r="D1172" s="2"/>
      <c r="E1172" s="3"/>
      <c r="F1172" s="2"/>
      <c r="G1172" s="2"/>
      <c r="H1172" s="2"/>
      <c r="I1172" s="2"/>
      <c r="J1172" s="2"/>
    </row>
    <row r="1173" spans="3:10" s="59" customFormat="1" ht="14.1" customHeight="1" x14ac:dyDescent="0.15">
      <c r="C1173" s="2"/>
      <c r="D1173" s="2"/>
      <c r="E1173" s="3"/>
      <c r="F1173" s="2"/>
      <c r="G1173" s="2"/>
      <c r="H1173" s="2"/>
      <c r="I1173" s="2"/>
      <c r="J1173" s="2"/>
    </row>
    <row r="1174" spans="3:10" s="59" customFormat="1" ht="14.1" customHeight="1" x14ac:dyDescent="0.15">
      <c r="C1174" s="2"/>
      <c r="D1174" s="2"/>
      <c r="E1174" s="3"/>
      <c r="F1174" s="2"/>
      <c r="G1174" s="2"/>
      <c r="H1174" s="2"/>
      <c r="I1174" s="2"/>
      <c r="J1174" s="2"/>
    </row>
    <row r="1175" spans="3:10" s="59" customFormat="1" ht="14.1" customHeight="1" x14ac:dyDescent="0.15">
      <c r="C1175" s="2"/>
      <c r="D1175" s="2"/>
      <c r="E1175" s="3"/>
      <c r="F1175" s="2"/>
      <c r="G1175" s="2"/>
      <c r="H1175" s="2"/>
      <c r="I1175" s="2"/>
      <c r="J1175" s="2"/>
    </row>
    <row r="1176" spans="3:10" s="59" customFormat="1" ht="14.1" customHeight="1" x14ac:dyDescent="0.15">
      <c r="C1176" s="2"/>
      <c r="D1176" s="2"/>
      <c r="E1176" s="3"/>
      <c r="F1176" s="2"/>
      <c r="G1176" s="2"/>
      <c r="H1176" s="2"/>
      <c r="I1176" s="2"/>
      <c r="J1176" s="2"/>
    </row>
    <row r="1177" spans="3:10" s="59" customFormat="1" ht="14.1" customHeight="1" x14ac:dyDescent="0.15">
      <c r="C1177" s="2"/>
      <c r="D1177" s="2"/>
      <c r="E1177" s="3"/>
      <c r="F1177" s="2"/>
      <c r="G1177" s="2"/>
      <c r="H1177" s="2"/>
      <c r="I1177" s="2"/>
      <c r="J1177" s="2"/>
    </row>
    <row r="1178" spans="3:10" s="59" customFormat="1" ht="14.1" customHeight="1" x14ac:dyDescent="0.15">
      <c r="C1178" s="2"/>
      <c r="D1178" s="2"/>
      <c r="E1178" s="3"/>
      <c r="F1178" s="2"/>
      <c r="G1178" s="2"/>
      <c r="H1178" s="2"/>
      <c r="I1178" s="2"/>
      <c r="J1178" s="2"/>
    </row>
    <row r="1179" spans="3:10" s="59" customFormat="1" ht="14.1" customHeight="1" x14ac:dyDescent="0.15">
      <c r="C1179" s="2"/>
      <c r="D1179" s="2"/>
      <c r="E1179" s="3"/>
      <c r="F1179" s="2"/>
      <c r="G1179" s="2"/>
      <c r="H1179" s="2"/>
      <c r="I1179" s="2"/>
      <c r="J1179" s="2"/>
    </row>
    <row r="1180" spans="3:10" s="59" customFormat="1" ht="14.1" customHeight="1" x14ac:dyDescent="0.15">
      <c r="C1180" s="2"/>
      <c r="D1180" s="2"/>
      <c r="E1180" s="3"/>
      <c r="F1180" s="2"/>
      <c r="G1180" s="2"/>
      <c r="H1180" s="2"/>
      <c r="I1180" s="2"/>
      <c r="J1180" s="2"/>
    </row>
    <row r="1181" spans="3:10" s="59" customFormat="1" ht="14.1" customHeight="1" x14ac:dyDescent="0.15">
      <c r="C1181" s="2"/>
      <c r="D1181" s="2"/>
      <c r="E1181" s="3"/>
      <c r="F1181" s="2"/>
      <c r="G1181" s="2"/>
      <c r="H1181" s="2"/>
      <c r="I1181" s="2"/>
      <c r="J1181" s="2"/>
    </row>
    <row r="1182" spans="3:10" s="59" customFormat="1" ht="14.1" customHeight="1" x14ac:dyDescent="0.15">
      <c r="C1182" s="2"/>
      <c r="D1182" s="2"/>
      <c r="E1182" s="3"/>
      <c r="F1182" s="2"/>
      <c r="G1182" s="2"/>
      <c r="H1182" s="2"/>
      <c r="I1182" s="2"/>
      <c r="J1182" s="2"/>
    </row>
    <row r="1183" spans="3:10" s="59" customFormat="1" ht="14.1" customHeight="1" x14ac:dyDescent="0.15">
      <c r="C1183" s="2"/>
      <c r="D1183" s="2"/>
      <c r="E1183" s="3"/>
      <c r="F1183" s="2"/>
      <c r="G1183" s="2"/>
      <c r="H1183" s="2"/>
      <c r="I1183" s="2"/>
      <c r="J1183" s="2"/>
    </row>
    <row r="1184" spans="3:10" s="59" customFormat="1" ht="14.1" customHeight="1" x14ac:dyDescent="0.15">
      <c r="C1184" s="2"/>
      <c r="D1184" s="2"/>
      <c r="E1184" s="3"/>
      <c r="F1184" s="2"/>
      <c r="G1184" s="2"/>
      <c r="H1184" s="2"/>
      <c r="I1184" s="2"/>
      <c r="J1184" s="2"/>
    </row>
    <row r="1185" spans="3:10" s="59" customFormat="1" ht="14.1" customHeight="1" x14ac:dyDescent="0.15">
      <c r="C1185" s="2"/>
      <c r="D1185" s="2"/>
      <c r="E1185" s="3"/>
      <c r="F1185" s="2"/>
      <c r="G1185" s="2"/>
      <c r="H1185" s="2"/>
      <c r="I1185" s="2"/>
      <c r="J1185" s="2"/>
    </row>
    <row r="1186" spans="3:10" s="59" customFormat="1" ht="14.1" customHeight="1" x14ac:dyDescent="0.15">
      <c r="C1186" s="2"/>
      <c r="D1186" s="2"/>
      <c r="E1186" s="3"/>
      <c r="F1186" s="2"/>
      <c r="G1186" s="2"/>
      <c r="H1186" s="2"/>
      <c r="I1186" s="2"/>
      <c r="J1186" s="2"/>
    </row>
    <row r="1187" spans="3:10" s="59" customFormat="1" ht="14.1" customHeight="1" x14ac:dyDescent="0.15">
      <c r="C1187" s="2"/>
      <c r="D1187" s="2"/>
      <c r="E1187" s="3"/>
      <c r="F1187" s="2"/>
      <c r="G1187" s="2"/>
      <c r="H1187" s="2"/>
      <c r="I1187" s="2"/>
      <c r="J1187" s="2"/>
    </row>
    <row r="1188" spans="3:10" s="59" customFormat="1" ht="14.1" customHeight="1" x14ac:dyDescent="0.15">
      <c r="C1188" s="2"/>
      <c r="D1188" s="2"/>
      <c r="E1188" s="3"/>
      <c r="F1188" s="2"/>
      <c r="G1188" s="2"/>
      <c r="H1188" s="2"/>
      <c r="I1188" s="2"/>
      <c r="J1188" s="2"/>
    </row>
    <row r="1189" spans="3:10" s="59" customFormat="1" ht="14.1" customHeight="1" x14ac:dyDescent="0.15">
      <c r="C1189" s="2"/>
      <c r="D1189" s="2"/>
      <c r="E1189" s="3"/>
      <c r="F1189" s="2"/>
      <c r="G1189" s="2"/>
      <c r="H1189" s="2"/>
      <c r="I1189" s="2"/>
      <c r="J1189" s="2"/>
    </row>
    <row r="1190" spans="3:10" s="59" customFormat="1" ht="14.1" customHeight="1" x14ac:dyDescent="0.15">
      <c r="C1190" s="2"/>
      <c r="D1190" s="2"/>
      <c r="E1190" s="3"/>
      <c r="F1190" s="2"/>
      <c r="G1190" s="2"/>
      <c r="H1190" s="2"/>
      <c r="I1190" s="2"/>
      <c r="J1190" s="2"/>
    </row>
    <row r="1191" spans="3:10" s="59" customFormat="1" ht="14.1" customHeight="1" x14ac:dyDescent="0.15">
      <c r="C1191" s="2"/>
      <c r="D1191" s="2"/>
      <c r="E1191" s="3"/>
      <c r="F1191" s="2"/>
      <c r="G1191" s="2"/>
      <c r="H1191" s="2"/>
      <c r="I1191" s="2"/>
      <c r="J1191" s="2"/>
    </row>
    <row r="1192" spans="3:10" s="59" customFormat="1" ht="14.1" customHeight="1" x14ac:dyDescent="0.15">
      <c r="C1192" s="2"/>
      <c r="D1192" s="2"/>
      <c r="E1192" s="3"/>
      <c r="F1192" s="2"/>
      <c r="G1192" s="2"/>
      <c r="H1192" s="2"/>
      <c r="I1192" s="2"/>
      <c r="J1192" s="2"/>
    </row>
    <row r="1193" spans="3:10" s="59" customFormat="1" ht="14.1" customHeight="1" x14ac:dyDescent="0.15">
      <c r="C1193" s="2"/>
      <c r="D1193" s="2"/>
      <c r="E1193" s="3"/>
      <c r="F1193" s="2"/>
      <c r="G1193" s="2"/>
      <c r="H1193" s="2"/>
      <c r="I1193" s="2"/>
      <c r="J1193" s="2"/>
    </row>
    <row r="1194" spans="3:10" s="59" customFormat="1" ht="14.1" customHeight="1" x14ac:dyDescent="0.15">
      <c r="C1194" s="2"/>
      <c r="D1194" s="2"/>
      <c r="E1194" s="3"/>
      <c r="F1194" s="2"/>
      <c r="G1194" s="2"/>
      <c r="H1194" s="2"/>
      <c r="I1194" s="2"/>
      <c r="J1194" s="2"/>
    </row>
    <row r="1195" spans="3:10" s="59" customFormat="1" ht="14.1" customHeight="1" x14ac:dyDescent="0.15">
      <c r="C1195" s="2"/>
      <c r="D1195" s="2"/>
      <c r="E1195" s="3"/>
      <c r="F1195" s="2"/>
      <c r="G1195" s="2"/>
      <c r="H1195" s="2"/>
      <c r="I1195" s="2"/>
      <c r="J1195" s="2"/>
    </row>
    <row r="1196" spans="3:10" s="59" customFormat="1" ht="14.1" customHeight="1" x14ac:dyDescent="0.15">
      <c r="C1196" s="2"/>
      <c r="D1196" s="2"/>
      <c r="E1196" s="3"/>
      <c r="F1196" s="2"/>
      <c r="G1196" s="2"/>
      <c r="H1196" s="2"/>
      <c r="I1196" s="2"/>
      <c r="J1196" s="2"/>
    </row>
    <row r="1197" spans="3:10" s="59" customFormat="1" ht="14.1" customHeight="1" x14ac:dyDescent="0.15">
      <c r="C1197" s="2"/>
      <c r="D1197" s="2"/>
      <c r="E1197" s="3"/>
      <c r="F1197" s="2"/>
      <c r="G1197" s="2"/>
      <c r="H1197" s="2"/>
      <c r="I1197" s="2"/>
      <c r="J1197" s="2"/>
    </row>
    <row r="1198" spans="3:10" s="59" customFormat="1" ht="14.1" customHeight="1" x14ac:dyDescent="0.15">
      <c r="C1198" s="2"/>
      <c r="D1198" s="2"/>
      <c r="E1198" s="3"/>
      <c r="F1198" s="2"/>
      <c r="G1198" s="2"/>
      <c r="H1198" s="2"/>
      <c r="I1198" s="2"/>
      <c r="J1198" s="2"/>
    </row>
    <row r="1199" spans="3:10" s="59" customFormat="1" ht="14.1" customHeight="1" x14ac:dyDescent="0.15">
      <c r="C1199" s="2"/>
      <c r="D1199" s="2"/>
      <c r="E1199" s="3"/>
      <c r="F1199" s="2"/>
      <c r="G1199" s="2"/>
      <c r="H1199" s="2"/>
      <c r="I1199" s="2"/>
      <c r="J1199" s="2"/>
    </row>
    <row r="1200" spans="3:10" s="59" customFormat="1" ht="14.1" customHeight="1" x14ac:dyDescent="0.15">
      <c r="C1200" s="2"/>
      <c r="D1200" s="2"/>
      <c r="E1200" s="3"/>
      <c r="F1200" s="2"/>
      <c r="G1200" s="2"/>
      <c r="H1200" s="2"/>
      <c r="I1200" s="2"/>
      <c r="J1200" s="2"/>
    </row>
    <row r="1201" spans="3:10" s="59" customFormat="1" ht="14.1" customHeight="1" x14ac:dyDescent="0.15">
      <c r="C1201" s="2"/>
      <c r="D1201" s="2"/>
      <c r="E1201" s="3"/>
      <c r="F1201" s="2"/>
      <c r="G1201" s="2"/>
      <c r="H1201" s="2"/>
      <c r="I1201" s="2"/>
      <c r="J1201" s="2"/>
    </row>
    <row r="1202" spans="3:10" s="59" customFormat="1" ht="14.1" customHeight="1" x14ac:dyDescent="0.15">
      <c r="C1202" s="2"/>
      <c r="D1202" s="2"/>
      <c r="E1202" s="3"/>
      <c r="F1202" s="2"/>
      <c r="G1202" s="2"/>
      <c r="H1202" s="2"/>
      <c r="I1202" s="2"/>
      <c r="J1202" s="2"/>
    </row>
    <row r="1203" spans="3:10" s="59" customFormat="1" ht="14.1" customHeight="1" x14ac:dyDescent="0.15">
      <c r="C1203" s="2"/>
      <c r="D1203" s="2"/>
      <c r="E1203" s="3"/>
      <c r="F1203" s="2"/>
      <c r="G1203" s="2"/>
      <c r="H1203" s="2"/>
      <c r="I1203" s="2"/>
      <c r="J1203" s="2"/>
    </row>
    <row r="1204" spans="3:10" s="59" customFormat="1" ht="14.1" customHeight="1" x14ac:dyDescent="0.15">
      <c r="C1204" s="2"/>
      <c r="D1204" s="2"/>
      <c r="E1204" s="3"/>
      <c r="F1204" s="2"/>
      <c r="G1204" s="2"/>
      <c r="H1204" s="2"/>
      <c r="I1204" s="2"/>
      <c r="J1204" s="2"/>
    </row>
    <row r="1205" spans="3:10" s="59" customFormat="1" ht="14.1" customHeight="1" x14ac:dyDescent="0.15">
      <c r="C1205" s="2"/>
      <c r="D1205" s="2"/>
      <c r="E1205" s="3"/>
      <c r="F1205" s="2"/>
      <c r="G1205" s="2"/>
      <c r="H1205" s="2"/>
      <c r="I1205" s="2"/>
      <c r="J1205" s="2"/>
    </row>
    <row r="1206" spans="3:10" s="59" customFormat="1" ht="14.1" customHeight="1" x14ac:dyDescent="0.15">
      <c r="C1206" s="2"/>
      <c r="D1206" s="2"/>
      <c r="E1206" s="3"/>
      <c r="F1206" s="2"/>
      <c r="G1206" s="2"/>
      <c r="H1206" s="2"/>
      <c r="I1206" s="2"/>
      <c r="J1206" s="2"/>
    </row>
    <row r="1207" spans="3:10" s="59" customFormat="1" ht="14.1" customHeight="1" x14ac:dyDescent="0.15">
      <c r="C1207" s="2"/>
      <c r="D1207" s="2"/>
      <c r="E1207" s="3"/>
      <c r="F1207" s="2"/>
      <c r="G1207" s="2"/>
      <c r="H1207" s="2"/>
      <c r="I1207" s="2"/>
      <c r="J1207" s="2"/>
    </row>
    <row r="1208" spans="3:10" s="59" customFormat="1" ht="14.1" customHeight="1" x14ac:dyDescent="0.15">
      <c r="C1208" s="2"/>
      <c r="D1208" s="2"/>
      <c r="E1208" s="3"/>
      <c r="F1208" s="2"/>
      <c r="G1208" s="2"/>
      <c r="H1208" s="2"/>
      <c r="I1208" s="2"/>
      <c r="J1208" s="2"/>
    </row>
    <row r="1209" spans="3:10" s="59" customFormat="1" ht="14.1" customHeight="1" x14ac:dyDescent="0.15">
      <c r="C1209" s="2"/>
      <c r="D1209" s="2"/>
      <c r="E1209" s="3"/>
      <c r="F1209" s="2"/>
      <c r="G1209" s="2"/>
      <c r="H1209" s="2"/>
      <c r="I1209" s="2"/>
      <c r="J1209" s="2"/>
    </row>
    <row r="1210" spans="3:10" s="59" customFormat="1" ht="14.1" customHeight="1" x14ac:dyDescent="0.15">
      <c r="C1210" s="2"/>
      <c r="D1210" s="2"/>
      <c r="E1210" s="3"/>
      <c r="F1210" s="2"/>
      <c r="G1210" s="2"/>
      <c r="H1210" s="2"/>
      <c r="I1210" s="2"/>
      <c r="J1210" s="2"/>
    </row>
    <row r="1211" spans="3:10" s="59" customFormat="1" ht="14.1" customHeight="1" x14ac:dyDescent="0.15">
      <c r="C1211" s="2"/>
      <c r="D1211" s="2"/>
      <c r="E1211" s="3"/>
      <c r="F1211" s="2"/>
      <c r="G1211" s="2"/>
      <c r="H1211" s="2"/>
      <c r="I1211" s="2"/>
      <c r="J1211" s="2"/>
    </row>
    <row r="1212" spans="3:10" s="59" customFormat="1" ht="14.1" customHeight="1" x14ac:dyDescent="0.15">
      <c r="C1212" s="2"/>
      <c r="D1212" s="2"/>
      <c r="E1212" s="3"/>
      <c r="F1212" s="2"/>
      <c r="G1212" s="2"/>
      <c r="H1212" s="2"/>
      <c r="I1212" s="2"/>
      <c r="J1212" s="2"/>
    </row>
    <row r="1213" spans="3:10" s="59" customFormat="1" ht="14.1" customHeight="1" x14ac:dyDescent="0.15">
      <c r="C1213" s="2"/>
      <c r="D1213" s="2"/>
      <c r="E1213" s="3"/>
      <c r="F1213" s="2"/>
      <c r="G1213" s="2"/>
      <c r="H1213" s="2"/>
      <c r="I1213" s="2"/>
      <c r="J1213" s="2"/>
    </row>
    <row r="1214" spans="3:10" s="59" customFormat="1" ht="14.1" customHeight="1" x14ac:dyDescent="0.15">
      <c r="C1214" s="2"/>
      <c r="D1214" s="2"/>
      <c r="E1214" s="3"/>
      <c r="F1214" s="2"/>
      <c r="G1214" s="2"/>
      <c r="H1214" s="2"/>
      <c r="I1214" s="2"/>
      <c r="J1214" s="2"/>
    </row>
    <row r="1215" spans="3:10" s="59" customFormat="1" ht="14.1" customHeight="1" x14ac:dyDescent="0.15">
      <c r="C1215" s="2"/>
      <c r="D1215" s="2"/>
      <c r="E1215" s="3"/>
      <c r="F1215" s="2"/>
      <c r="G1215" s="2"/>
      <c r="H1215" s="2"/>
      <c r="I1215" s="2"/>
      <c r="J1215" s="2"/>
    </row>
    <row r="1216" spans="3:10" s="59" customFormat="1" ht="14.1" customHeight="1" x14ac:dyDescent="0.15">
      <c r="C1216" s="2"/>
      <c r="D1216" s="2"/>
      <c r="E1216" s="3"/>
      <c r="F1216" s="2"/>
      <c r="G1216" s="2"/>
      <c r="H1216" s="2"/>
      <c r="I1216" s="2"/>
      <c r="J1216" s="2"/>
    </row>
    <row r="1217" spans="3:10" s="59" customFormat="1" ht="14.1" customHeight="1" x14ac:dyDescent="0.15">
      <c r="C1217" s="2"/>
      <c r="D1217" s="2"/>
      <c r="E1217" s="3"/>
      <c r="F1217" s="2"/>
      <c r="G1217" s="2"/>
      <c r="H1217" s="2"/>
      <c r="I1217" s="2"/>
      <c r="J1217" s="2"/>
    </row>
    <row r="1218" spans="3:10" s="59" customFormat="1" ht="14.1" customHeight="1" x14ac:dyDescent="0.15">
      <c r="C1218" s="2"/>
      <c r="D1218" s="2"/>
      <c r="E1218" s="3"/>
      <c r="F1218" s="2"/>
      <c r="G1218" s="2"/>
      <c r="H1218" s="2"/>
      <c r="I1218" s="2"/>
      <c r="J1218" s="2"/>
    </row>
    <row r="1219" spans="3:10" s="59" customFormat="1" ht="14.1" customHeight="1" x14ac:dyDescent="0.15">
      <c r="C1219" s="2"/>
      <c r="D1219" s="2"/>
      <c r="E1219" s="3"/>
      <c r="F1219" s="2"/>
      <c r="G1219" s="2"/>
      <c r="H1219" s="2"/>
      <c r="I1219" s="2"/>
      <c r="J1219" s="2"/>
    </row>
    <row r="1220" spans="3:10" s="59" customFormat="1" ht="14.1" customHeight="1" x14ac:dyDescent="0.15">
      <c r="C1220" s="2"/>
      <c r="D1220" s="2"/>
      <c r="E1220" s="3"/>
      <c r="F1220" s="2"/>
      <c r="G1220" s="2"/>
      <c r="H1220" s="2"/>
      <c r="I1220" s="2"/>
      <c r="J1220" s="2"/>
    </row>
    <row r="1221" spans="3:10" s="59" customFormat="1" ht="14.1" customHeight="1" x14ac:dyDescent="0.15">
      <c r="C1221" s="2"/>
      <c r="D1221" s="2"/>
      <c r="E1221" s="3"/>
      <c r="F1221" s="2"/>
      <c r="G1221" s="2"/>
      <c r="H1221" s="2"/>
      <c r="I1221" s="2"/>
      <c r="J1221" s="2"/>
    </row>
    <row r="1222" spans="3:10" s="59" customFormat="1" ht="14.1" customHeight="1" x14ac:dyDescent="0.15">
      <c r="C1222" s="2"/>
      <c r="D1222" s="2"/>
      <c r="E1222" s="3"/>
      <c r="F1222" s="2"/>
      <c r="G1222" s="2"/>
      <c r="H1222" s="2"/>
      <c r="I1222" s="2"/>
      <c r="J1222" s="2"/>
    </row>
    <row r="1223" spans="3:10" s="59" customFormat="1" ht="14.1" customHeight="1" x14ac:dyDescent="0.15">
      <c r="C1223" s="2"/>
      <c r="D1223" s="2"/>
      <c r="E1223" s="3"/>
      <c r="F1223" s="2"/>
      <c r="G1223" s="2"/>
      <c r="H1223" s="2"/>
      <c r="I1223" s="2"/>
      <c r="J1223" s="2"/>
    </row>
    <row r="1224" spans="3:10" s="59" customFormat="1" ht="14.1" customHeight="1" x14ac:dyDescent="0.15">
      <c r="C1224" s="2"/>
      <c r="D1224" s="2"/>
      <c r="E1224" s="3"/>
      <c r="F1224" s="2"/>
      <c r="G1224" s="2"/>
      <c r="H1224" s="2"/>
      <c r="I1224" s="2"/>
      <c r="J1224" s="2"/>
    </row>
    <row r="1225" spans="3:10" s="59" customFormat="1" ht="14.1" customHeight="1" x14ac:dyDescent="0.15">
      <c r="C1225" s="2"/>
      <c r="D1225" s="2"/>
      <c r="E1225" s="3"/>
      <c r="F1225" s="2"/>
      <c r="G1225" s="2"/>
      <c r="H1225" s="2"/>
      <c r="I1225" s="2"/>
      <c r="J1225" s="2"/>
    </row>
    <row r="1226" spans="3:10" s="59" customFormat="1" ht="14.1" customHeight="1" x14ac:dyDescent="0.15">
      <c r="C1226" s="2"/>
      <c r="D1226" s="2"/>
      <c r="E1226" s="3"/>
      <c r="F1226" s="2"/>
      <c r="G1226" s="2"/>
      <c r="H1226" s="2"/>
      <c r="I1226" s="2"/>
      <c r="J1226" s="2"/>
    </row>
    <row r="1227" spans="3:10" s="59" customFormat="1" ht="14.1" customHeight="1" x14ac:dyDescent="0.15">
      <c r="C1227" s="2"/>
      <c r="D1227" s="2"/>
      <c r="E1227" s="3"/>
      <c r="F1227" s="2"/>
      <c r="G1227" s="2"/>
      <c r="H1227" s="2"/>
      <c r="I1227" s="2"/>
      <c r="J1227" s="2"/>
    </row>
    <row r="1228" spans="3:10" s="59" customFormat="1" ht="14.1" customHeight="1" x14ac:dyDescent="0.15">
      <c r="C1228" s="2"/>
      <c r="D1228" s="2"/>
      <c r="E1228" s="3"/>
      <c r="F1228" s="2"/>
      <c r="G1228" s="2"/>
      <c r="H1228" s="2"/>
      <c r="I1228" s="2"/>
      <c r="J1228" s="2"/>
    </row>
    <row r="1229" spans="3:10" s="59" customFormat="1" ht="14.1" customHeight="1" x14ac:dyDescent="0.15">
      <c r="C1229" s="2"/>
      <c r="D1229" s="2"/>
      <c r="E1229" s="3"/>
      <c r="F1229" s="2"/>
      <c r="G1229" s="2"/>
      <c r="H1229" s="2"/>
      <c r="I1229" s="2"/>
      <c r="J1229" s="2"/>
    </row>
    <row r="1230" spans="3:10" s="59" customFormat="1" ht="14.1" customHeight="1" x14ac:dyDescent="0.15">
      <c r="C1230" s="2"/>
      <c r="D1230" s="2"/>
      <c r="E1230" s="3"/>
      <c r="F1230" s="2"/>
      <c r="G1230" s="2"/>
      <c r="H1230" s="2"/>
      <c r="I1230" s="2"/>
      <c r="J1230" s="2"/>
    </row>
    <row r="1231" spans="3:10" s="59" customFormat="1" ht="14.1" customHeight="1" x14ac:dyDescent="0.15">
      <c r="C1231" s="2"/>
      <c r="D1231" s="2"/>
      <c r="E1231" s="3"/>
      <c r="F1231" s="2"/>
      <c r="G1231" s="2"/>
      <c r="H1231" s="2"/>
      <c r="I1231" s="2"/>
      <c r="J1231" s="2"/>
    </row>
    <row r="1232" spans="3:10" s="59" customFormat="1" ht="14.1" customHeight="1" x14ac:dyDescent="0.15">
      <c r="C1232" s="2"/>
      <c r="D1232" s="2"/>
      <c r="E1232" s="3"/>
      <c r="F1232" s="2"/>
      <c r="G1232" s="2"/>
      <c r="H1232" s="2"/>
      <c r="I1232" s="2"/>
      <c r="J1232" s="2"/>
    </row>
    <row r="1233" spans="3:10" s="59" customFormat="1" ht="14.1" customHeight="1" x14ac:dyDescent="0.15">
      <c r="C1233" s="2"/>
      <c r="D1233" s="2"/>
      <c r="E1233" s="3"/>
      <c r="F1233" s="2"/>
      <c r="G1233" s="2"/>
      <c r="H1233" s="2"/>
      <c r="I1233" s="2"/>
      <c r="J1233" s="2"/>
    </row>
    <row r="1234" spans="3:10" s="59" customFormat="1" ht="14.1" customHeight="1" x14ac:dyDescent="0.15">
      <c r="C1234" s="2"/>
      <c r="D1234" s="2"/>
      <c r="E1234" s="3"/>
      <c r="F1234" s="2"/>
      <c r="G1234" s="2"/>
      <c r="H1234" s="2"/>
      <c r="I1234" s="2"/>
      <c r="J1234" s="2"/>
    </row>
    <row r="1235" spans="3:10" s="59" customFormat="1" ht="14.1" customHeight="1" x14ac:dyDescent="0.15">
      <c r="C1235" s="2"/>
      <c r="D1235" s="2"/>
      <c r="E1235" s="3"/>
      <c r="F1235" s="2"/>
      <c r="G1235" s="2"/>
      <c r="H1235" s="2"/>
      <c r="I1235" s="2"/>
      <c r="J1235" s="2"/>
    </row>
    <row r="1236" spans="3:10" s="59" customFormat="1" ht="14.1" customHeight="1" x14ac:dyDescent="0.15">
      <c r="C1236" s="2"/>
      <c r="D1236" s="2"/>
      <c r="E1236" s="3"/>
      <c r="F1236" s="2"/>
      <c r="G1236" s="2"/>
      <c r="H1236" s="2"/>
      <c r="I1236" s="2"/>
      <c r="J1236" s="2"/>
    </row>
    <row r="1237" spans="3:10" s="59" customFormat="1" ht="14.1" customHeight="1" x14ac:dyDescent="0.15">
      <c r="C1237" s="2"/>
      <c r="D1237" s="2"/>
      <c r="E1237" s="3"/>
      <c r="F1237" s="2"/>
      <c r="G1237" s="2"/>
      <c r="H1237" s="2"/>
      <c r="I1237" s="2"/>
      <c r="J1237" s="2"/>
    </row>
    <row r="1238" spans="3:10" s="59" customFormat="1" ht="14.1" customHeight="1" x14ac:dyDescent="0.15">
      <c r="C1238" s="2"/>
      <c r="D1238" s="2"/>
      <c r="E1238" s="3"/>
      <c r="F1238" s="2"/>
      <c r="G1238" s="2"/>
      <c r="H1238" s="2"/>
      <c r="I1238" s="2"/>
      <c r="J1238" s="2"/>
    </row>
    <row r="1239" spans="3:10" s="59" customFormat="1" ht="14.1" customHeight="1" x14ac:dyDescent="0.15">
      <c r="C1239" s="2"/>
      <c r="D1239" s="2"/>
      <c r="E1239" s="3"/>
      <c r="F1239" s="2"/>
      <c r="G1239" s="2"/>
      <c r="H1239" s="2"/>
      <c r="I1239" s="2"/>
      <c r="J1239" s="2"/>
    </row>
    <row r="1240" spans="3:10" s="59" customFormat="1" ht="14.1" customHeight="1" x14ac:dyDescent="0.15">
      <c r="C1240" s="2"/>
      <c r="D1240" s="2"/>
      <c r="E1240" s="3"/>
      <c r="F1240" s="2"/>
      <c r="G1240" s="2"/>
      <c r="H1240" s="2"/>
      <c r="I1240" s="2"/>
      <c r="J1240" s="2"/>
    </row>
    <row r="1241" spans="3:10" s="59" customFormat="1" ht="14.1" customHeight="1" x14ac:dyDescent="0.15">
      <c r="C1241" s="2"/>
      <c r="D1241" s="2"/>
      <c r="E1241" s="3"/>
      <c r="F1241" s="2"/>
      <c r="G1241" s="2"/>
      <c r="H1241" s="2"/>
      <c r="I1241" s="2"/>
      <c r="J1241" s="2"/>
    </row>
    <row r="1242" spans="3:10" s="59" customFormat="1" ht="14.1" customHeight="1" x14ac:dyDescent="0.15">
      <c r="C1242" s="2"/>
      <c r="D1242" s="2"/>
      <c r="E1242" s="3"/>
      <c r="F1242" s="2"/>
      <c r="G1242" s="2"/>
      <c r="H1242" s="2"/>
      <c r="I1242" s="2"/>
      <c r="J1242" s="2"/>
    </row>
    <row r="1243" spans="3:10" s="59" customFormat="1" ht="14.1" customHeight="1" x14ac:dyDescent="0.15">
      <c r="C1243" s="2"/>
      <c r="D1243" s="2"/>
      <c r="E1243" s="3"/>
      <c r="F1243" s="2"/>
      <c r="G1243" s="2"/>
      <c r="H1243" s="2"/>
      <c r="I1243" s="2"/>
      <c r="J1243" s="2"/>
    </row>
    <row r="1244" spans="3:10" s="59" customFormat="1" ht="14.1" customHeight="1" x14ac:dyDescent="0.15">
      <c r="C1244" s="2"/>
      <c r="D1244" s="2"/>
      <c r="E1244" s="3"/>
      <c r="F1244" s="2"/>
      <c r="G1244" s="2"/>
      <c r="H1244" s="2"/>
      <c r="I1244" s="2"/>
      <c r="J1244" s="2"/>
    </row>
    <row r="1245" spans="3:10" s="59" customFormat="1" ht="14.1" customHeight="1" x14ac:dyDescent="0.15">
      <c r="C1245" s="2"/>
      <c r="D1245" s="2"/>
      <c r="E1245" s="3"/>
      <c r="F1245" s="2"/>
      <c r="G1245" s="2"/>
      <c r="H1245" s="2"/>
      <c r="I1245" s="2"/>
      <c r="J1245" s="2"/>
    </row>
    <row r="1246" spans="3:10" s="59" customFormat="1" ht="14.1" customHeight="1" x14ac:dyDescent="0.15">
      <c r="C1246" s="2"/>
      <c r="D1246" s="2"/>
      <c r="E1246" s="3"/>
      <c r="F1246" s="2"/>
      <c r="G1246" s="2"/>
      <c r="H1246" s="2"/>
      <c r="I1246" s="2"/>
      <c r="J1246" s="2"/>
    </row>
    <row r="1247" spans="3:10" s="59" customFormat="1" ht="14.1" customHeight="1" x14ac:dyDescent="0.15">
      <c r="C1247" s="2"/>
      <c r="D1247" s="2"/>
      <c r="E1247" s="3"/>
      <c r="F1247" s="2"/>
      <c r="G1247" s="2"/>
      <c r="H1247" s="2"/>
      <c r="I1247" s="2"/>
      <c r="J1247" s="2"/>
    </row>
    <row r="1248" spans="3:10" s="59" customFormat="1" ht="14.1" customHeight="1" x14ac:dyDescent="0.15">
      <c r="C1248" s="2"/>
      <c r="D1248" s="2"/>
      <c r="E1248" s="3"/>
      <c r="F1248" s="2"/>
      <c r="G1248" s="2"/>
      <c r="H1248" s="2"/>
      <c r="I1248" s="2"/>
      <c r="J1248" s="2"/>
    </row>
    <row r="1249" spans="3:10" s="59" customFormat="1" ht="14.1" customHeight="1" x14ac:dyDescent="0.15">
      <c r="C1249" s="2"/>
      <c r="D1249" s="2"/>
      <c r="E1249" s="3"/>
      <c r="F1249" s="2"/>
      <c r="G1249" s="2"/>
      <c r="H1249" s="2"/>
      <c r="I1249" s="2"/>
      <c r="J1249" s="2"/>
    </row>
    <row r="1250" spans="3:10" s="59" customFormat="1" ht="14.1" customHeight="1" x14ac:dyDescent="0.15">
      <c r="C1250" s="2"/>
      <c r="D1250" s="2"/>
      <c r="E1250" s="3"/>
      <c r="F1250" s="2"/>
      <c r="G1250" s="2"/>
      <c r="H1250" s="2"/>
      <c r="I1250" s="2"/>
      <c r="J1250" s="2"/>
    </row>
    <row r="1251" spans="3:10" s="59" customFormat="1" ht="14.1" customHeight="1" x14ac:dyDescent="0.15">
      <c r="C1251" s="2"/>
      <c r="D1251" s="2"/>
      <c r="E1251" s="3"/>
      <c r="F1251" s="2"/>
      <c r="G1251" s="2"/>
      <c r="H1251" s="2"/>
      <c r="I1251" s="2"/>
      <c r="J1251" s="2"/>
    </row>
    <row r="1252" spans="3:10" s="59" customFormat="1" ht="14.1" customHeight="1" x14ac:dyDescent="0.15">
      <c r="C1252" s="2"/>
      <c r="D1252" s="2"/>
      <c r="E1252" s="3"/>
      <c r="F1252" s="2"/>
      <c r="G1252" s="2"/>
      <c r="H1252" s="2"/>
      <c r="I1252" s="2"/>
      <c r="J1252" s="2"/>
    </row>
    <row r="1253" spans="3:10" s="59" customFormat="1" ht="14.1" customHeight="1" x14ac:dyDescent="0.15">
      <c r="C1253" s="2"/>
      <c r="D1253" s="2"/>
      <c r="E1253" s="3"/>
      <c r="F1253" s="2"/>
      <c r="G1253" s="2"/>
      <c r="H1253" s="2"/>
      <c r="I1253" s="2"/>
      <c r="J1253" s="2"/>
    </row>
    <row r="1254" spans="3:10" s="59" customFormat="1" ht="14.1" customHeight="1" x14ac:dyDescent="0.15">
      <c r="C1254" s="2"/>
      <c r="D1254" s="2"/>
      <c r="E1254" s="3"/>
      <c r="F1254" s="2"/>
      <c r="G1254" s="2"/>
      <c r="H1254" s="2"/>
      <c r="I1254" s="2"/>
      <c r="J1254" s="2"/>
    </row>
    <row r="1255" spans="3:10" s="59" customFormat="1" ht="14.1" customHeight="1" x14ac:dyDescent="0.15">
      <c r="C1255" s="2"/>
      <c r="D1255" s="2"/>
      <c r="E1255" s="3"/>
      <c r="F1255" s="2"/>
      <c r="G1255" s="2"/>
      <c r="H1255" s="2"/>
      <c r="I1255" s="2"/>
      <c r="J1255" s="2"/>
    </row>
    <row r="1256" spans="3:10" s="59" customFormat="1" ht="14.1" customHeight="1" x14ac:dyDescent="0.15">
      <c r="C1256" s="2"/>
      <c r="D1256" s="2"/>
      <c r="E1256" s="3"/>
      <c r="F1256" s="2"/>
      <c r="G1256" s="2"/>
      <c r="H1256" s="2"/>
      <c r="I1256" s="2"/>
      <c r="J1256" s="2"/>
    </row>
    <row r="1257" spans="3:10" s="59" customFormat="1" ht="14.1" customHeight="1" x14ac:dyDescent="0.15">
      <c r="C1257" s="2"/>
      <c r="D1257" s="2"/>
      <c r="E1257" s="3"/>
      <c r="F1257" s="2"/>
      <c r="G1257" s="2"/>
      <c r="H1257" s="2"/>
      <c r="I1257" s="2"/>
      <c r="J1257" s="2"/>
    </row>
    <row r="1258" spans="3:10" s="59" customFormat="1" ht="14.1" customHeight="1" x14ac:dyDescent="0.15">
      <c r="C1258" s="2"/>
      <c r="D1258" s="2"/>
      <c r="E1258" s="3"/>
      <c r="F1258" s="2"/>
      <c r="G1258" s="2"/>
      <c r="H1258" s="2"/>
      <c r="I1258" s="2"/>
      <c r="J1258" s="2"/>
    </row>
    <row r="1259" spans="3:10" s="59" customFormat="1" ht="14.1" customHeight="1" x14ac:dyDescent="0.15">
      <c r="C1259" s="2"/>
      <c r="D1259" s="2"/>
      <c r="E1259" s="3"/>
      <c r="F1259" s="2"/>
      <c r="G1259" s="2"/>
      <c r="H1259" s="2"/>
      <c r="I1259" s="2"/>
      <c r="J1259" s="2"/>
    </row>
    <row r="1260" spans="3:10" s="59" customFormat="1" ht="14.1" customHeight="1" x14ac:dyDescent="0.15">
      <c r="C1260" s="2"/>
      <c r="D1260" s="2"/>
      <c r="E1260" s="3"/>
      <c r="F1260" s="2"/>
      <c r="G1260" s="2"/>
      <c r="H1260" s="2"/>
      <c r="I1260" s="2"/>
      <c r="J1260" s="2"/>
    </row>
    <row r="1261" spans="3:10" s="59" customFormat="1" ht="14.1" customHeight="1" x14ac:dyDescent="0.15">
      <c r="C1261" s="2"/>
      <c r="D1261" s="2"/>
      <c r="E1261" s="3"/>
      <c r="F1261" s="2"/>
      <c r="G1261" s="2"/>
      <c r="H1261" s="2"/>
      <c r="I1261" s="2"/>
      <c r="J1261" s="2"/>
    </row>
    <row r="1262" spans="3:10" s="59" customFormat="1" ht="14.1" customHeight="1" x14ac:dyDescent="0.15">
      <c r="C1262" s="2"/>
      <c r="D1262" s="2"/>
      <c r="E1262" s="3"/>
      <c r="F1262" s="2"/>
      <c r="G1262" s="2"/>
      <c r="H1262" s="2"/>
      <c r="I1262" s="2"/>
      <c r="J1262" s="2"/>
    </row>
    <row r="1263" spans="3:10" s="59" customFormat="1" ht="14.1" customHeight="1" x14ac:dyDescent="0.15">
      <c r="C1263" s="2"/>
      <c r="D1263" s="2"/>
      <c r="E1263" s="3"/>
      <c r="F1263" s="2"/>
      <c r="G1263" s="2"/>
      <c r="H1263" s="2"/>
      <c r="I1263" s="2"/>
      <c r="J1263" s="2"/>
    </row>
    <row r="1264" spans="3:10" s="59" customFormat="1" ht="14.1" customHeight="1" x14ac:dyDescent="0.15">
      <c r="C1264" s="2"/>
      <c r="D1264" s="2"/>
      <c r="E1264" s="3"/>
      <c r="F1264" s="2"/>
      <c r="G1264" s="2"/>
      <c r="H1264" s="2"/>
      <c r="I1264" s="2"/>
      <c r="J1264" s="2"/>
    </row>
    <row r="1265" spans="3:10" s="59" customFormat="1" ht="14.1" customHeight="1" x14ac:dyDescent="0.15">
      <c r="C1265" s="2"/>
      <c r="D1265" s="2"/>
      <c r="E1265" s="3"/>
      <c r="F1265" s="2"/>
      <c r="G1265" s="2"/>
      <c r="H1265" s="2"/>
      <c r="I1265" s="2"/>
      <c r="J1265" s="2"/>
    </row>
    <row r="1266" spans="3:10" s="59" customFormat="1" ht="14.1" customHeight="1" x14ac:dyDescent="0.15">
      <c r="C1266" s="2"/>
      <c r="D1266" s="2"/>
      <c r="E1266" s="3"/>
      <c r="F1266" s="2"/>
      <c r="G1266" s="2"/>
      <c r="H1266" s="2"/>
      <c r="I1266" s="2"/>
      <c r="J1266" s="2"/>
    </row>
    <row r="1267" spans="3:10" s="59" customFormat="1" ht="14.1" customHeight="1" x14ac:dyDescent="0.15">
      <c r="C1267" s="2"/>
      <c r="D1267" s="2"/>
      <c r="E1267" s="3"/>
      <c r="F1267" s="2"/>
      <c r="G1267" s="2"/>
      <c r="H1267" s="2"/>
      <c r="I1267" s="2"/>
      <c r="J1267" s="2"/>
    </row>
    <row r="1268" spans="3:10" s="59" customFormat="1" ht="14.1" customHeight="1" x14ac:dyDescent="0.15">
      <c r="C1268" s="2"/>
      <c r="D1268" s="2"/>
      <c r="E1268" s="3"/>
      <c r="F1268" s="2"/>
      <c r="G1268" s="2"/>
      <c r="H1268" s="2"/>
      <c r="I1268" s="2"/>
      <c r="J1268" s="2"/>
    </row>
    <row r="1269" spans="3:10" s="59" customFormat="1" ht="14.1" customHeight="1" x14ac:dyDescent="0.15">
      <c r="C1269" s="2"/>
      <c r="D1269" s="2"/>
      <c r="E1269" s="3"/>
      <c r="F1269" s="2"/>
      <c r="G1269" s="2"/>
      <c r="H1269" s="2"/>
      <c r="I1269" s="2"/>
      <c r="J1269" s="2"/>
    </row>
    <row r="1270" spans="3:10" s="59" customFormat="1" ht="14.1" customHeight="1" x14ac:dyDescent="0.15">
      <c r="C1270" s="2"/>
      <c r="D1270" s="2"/>
      <c r="E1270" s="3"/>
      <c r="F1270" s="2"/>
      <c r="G1270" s="2"/>
      <c r="H1270" s="2"/>
      <c r="I1270" s="2"/>
      <c r="J1270" s="2"/>
    </row>
    <row r="1271" spans="3:10" s="59" customFormat="1" ht="14.1" customHeight="1" x14ac:dyDescent="0.15">
      <c r="C1271" s="2"/>
      <c r="D1271" s="2"/>
      <c r="E1271" s="3"/>
      <c r="F1271" s="2"/>
      <c r="G1271" s="2"/>
      <c r="H1271" s="2"/>
      <c r="I1271" s="2"/>
      <c r="J1271" s="2"/>
    </row>
    <row r="1272" spans="3:10" s="59" customFormat="1" ht="14.1" customHeight="1" x14ac:dyDescent="0.15">
      <c r="C1272" s="2"/>
      <c r="D1272" s="2"/>
      <c r="E1272" s="3"/>
      <c r="F1272" s="2"/>
      <c r="G1272" s="2"/>
      <c r="H1272" s="2"/>
      <c r="I1272" s="2"/>
      <c r="J1272" s="2"/>
    </row>
    <row r="1273" spans="3:10" s="59" customFormat="1" ht="14.1" customHeight="1" x14ac:dyDescent="0.15">
      <c r="C1273" s="2"/>
      <c r="D1273" s="2"/>
      <c r="E1273" s="3"/>
      <c r="F1273" s="2"/>
      <c r="G1273" s="2"/>
      <c r="H1273" s="2"/>
      <c r="I1273" s="2"/>
      <c r="J1273" s="2"/>
    </row>
    <row r="1274" spans="3:10" s="59" customFormat="1" ht="14.1" customHeight="1" x14ac:dyDescent="0.15">
      <c r="C1274" s="2"/>
      <c r="D1274" s="2"/>
      <c r="E1274" s="3"/>
      <c r="F1274" s="2"/>
      <c r="G1274" s="2"/>
      <c r="H1274" s="2"/>
      <c r="I1274" s="2"/>
      <c r="J1274" s="2"/>
    </row>
    <row r="1275" spans="3:10" s="59" customFormat="1" ht="14.1" customHeight="1" x14ac:dyDescent="0.15">
      <c r="C1275" s="2"/>
      <c r="D1275" s="2"/>
      <c r="E1275" s="3"/>
      <c r="F1275" s="2"/>
      <c r="G1275" s="2"/>
      <c r="H1275" s="2"/>
      <c r="I1275" s="2"/>
      <c r="J1275" s="2"/>
    </row>
    <row r="1276" spans="3:10" s="59" customFormat="1" ht="14.1" customHeight="1" x14ac:dyDescent="0.15">
      <c r="C1276" s="2"/>
      <c r="D1276" s="2"/>
      <c r="E1276" s="3"/>
      <c r="F1276" s="2"/>
      <c r="G1276" s="2"/>
      <c r="H1276" s="2"/>
      <c r="I1276" s="2"/>
      <c r="J1276" s="2"/>
    </row>
    <row r="1277" spans="3:10" s="59" customFormat="1" ht="14.1" customHeight="1" x14ac:dyDescent="0.15">
      <c r="C1277" s="2"/>
      <c r="D1277" s="2"/>
      <c r="E1277" s="3"/>
      <c r="F1277" s="2"/>
      <c r="G1277" s="2"/>
      <c r="H1277" s="2"/>
      <c r="I1277" s="2"/>
      <c r="J1277" s="2"/>
    </row>
    <row r="1278" spans="3:10" s="59" customFormat="1" ht="14.1" customHeight="1" x14ac:dyDescent="0.15">
      <c r="C1278" s="2"/>
      <c r="D1278" s="2"/>
      <c r="E1278" s="3"/>
      <c r="F1278" s="2"/>
      <c r="G1278" s="2"/>
      <c r="H1278" s="2"/>
      <c r="I1278" s="2"/>
      <c r="J1278" s="2"/>
    </row>
    <row r="1279" spans="3:10" s="59" customFormat="1" ht="14.1" customHeight="1" x14ac:dyDescent="0.15">
      <c r="C1279" s="2"/>
      <c r="D1279" s="2"/>
      <c r="E1279" s="3"/>
      <c r="F1279" s="2"/>
      <c r="G1279" s="2"/>
      <c r="H1279" s="2"/>
      <c r="I1279" s="2"/>
      <c r="J1279" s="2"/>
    </row>
    <row r="1280" spans="3:10" s="59" customFormat="1" ht="14.1" customHeight="1" x14ac:dyDescent="0.15">
      <c r="C1280" s="2"/>
      <c r="D1280" s="2"/>
      <c r="E1280" s="3"/>
      <c r="F1280" s="2"/>
      <c r="G1280" s="2"/>
      <c r="H1280" s="2"/>
      <c r="I1280" s="2"/>
      <c r="J1280" s="2"/>
    </row>
    <row r="1281" spans="3:10" s="59" customFormat="1" ht="14.1" customHeight="1" x14ac:dyDescent="0.15">
      <c r="C1281" s="2"/>
      <c r="D1281" s="2"/>
      <c r="E1281" s="3"/>
      <c r="F1281" s="2"/>
      <c r="G1281" s="2"/>
      <c r="H1281" s="2"/>
      <c r="I1281" s="2"/>
      <c r="J1281" s="2"/>
    </row>
    <row r="1282" spans="3:10" s="59" customFormat="1" ht="14.1" customHeight="1" x14ac:dyDescent="0.15">
      <c r="C1282" s="2"/>
      <c r="D1282" s="2"/>
      <c r="E1282" s="3"/>
      <c r="F1282" s="2"/>
      <c r="G1282" s="2"/>
      <c r="H1282" s="2"/>
      <c r="I1282" s="2"/>
      <c r="J1282" s="2"/>
    </row>
    <row r="1283" spans="3:10" s="59" customFormat="1" ht="14.1" customHeight="1" x14ac:dyDescent="0.15">
      <c r="C1283" s="2"/>
      <c r="D1283" s="2"/>
      <c r="E1283" s="3"/>
      <c r="F1283" s="2"/>
      <c r="G1283" s="2"/>
      <c r="H1283" s="2"/>
      <c r="I1283" s="2"/>
      <c r="J1283" s="2"/>
    </row>
    <row r="1284" spans="3:10" s="59" customFormat="1" ht="14.1" customHeight="1" x14ac:dyDescent="0.15">
      <c r="C1284" s="2"/>
      <c r="D1284" s="2"/>
      <c r="E1284" s="3"/>
      <c r="F1284" s="2"/>
      <c r="G1284" s="2"/>
      <c r="H1284" s="2"/>
      <c r="I1284" s="2"/>
      <c r="J1284" s="2"/>
    </row>
    <row r="1285" spans="3:10" s="59" customFormat="1" ht="14.1" customHeight="1" x14ac:dyDescent="0.15">
      <c r="C1285" s="2"/>
      <c r="D1285" s="2"/>
      <c r="E1285" s="3"/>
      <c r="F1285" s="2"/>
      <c r="G1285" s="2"/>
      <c r="H1285" s="2"/>
      <c r="I1285" s="2"/>
      <c r="J1285" s="2"/>
    </row>
    <row r="1286" spans="3:10" s="59" customFormat="1" ht="14.1" customHeight="1" x14ac:dyDescent="0.15">
      <c r="C1286" s="2"/>
      <c r="D1286" s="2"/>
      <c r="E1286" s="3"/>
      <c r="F1286" s="2"/>
      <c r="G1286" s="2"/>
      <c r="H1286" s="2"/>
      <c r="I1286" s="2"/>
      <c r="J1286" s="2"/>
    </row>
    <row r="1287" spans="3:10" s="59" customFormat="1" ht="14.1" customHeight="1" x14ac:dyDescent="0.15">
      <c r="C1287" s="2"/>
      <c r="D1287" s="2"/>
      <c r="E1287" s="3"/>
      <c r="F1287" s="2"/>
      <c r="G1287" s="2"/>
      <c r="H1287" s="2"/>
      <c r="I1287" s="2"/>
      <c r="J1287" s="2"/>
    </row>
    <row r="1288" spans="3:10" s="59" customFormat="1" ht="14.1" customHeight="1" x14ac:dyDescent="0.15">
      <c r="C1288" s="2"/>
      <c r="D1288" s="2"/>
      <c r="E1288" s="3"/>
      <c r="F1288" s="2"/>
      <c r="G1288" s="2"/>
      <c r="H1288" s="2"/>
      <c r="I1288" s="2"/>
      <c r="J1288" s="2"/>
    </row>
    <row r="1289" spans="3:10" s="59" customFormat="1" ht="14.1" customHeight="1" x14ac:dyDescent="0.15">
      <c r="C1289" s="2"/>
      <c r="D1289" s="2"/>
      <c r="E1289" s="3"/>
      <c r="F1289" s="2"/>
      <c r="G1289" s="2"/>
      <c r="H1289" s="2"/>
      <c r="I1289" s="2"/>
      <c r="J1289" s="2"/>
    </row>
    <row r="1290" spans="3:10" s="59" customFormat="1" ht="14.1" customHeight="1" x14ac:dyDescent="0.15">
      <c r="C1290" s="2"/>
      <c r="D1290" s="2"/>
      <c r="E1290" s="3"/>
      <c r="F1290" s="2"/>
      <c r="G1290" s="2"/>
      <c r="H1290" s="2"/>
      <c r="I1290" s="2"/>
      <c r="J1290" s="2"/>
    </row>
    <row r="1291" spans="3:10" s="59" customFormat="1" ht="14.1" customHeight="1" x14ac:dyDescent="0.15">
      <c r="C1291" s="2"/>
      <c r="D1291" s="2"/>
      <c r="E1291" s="3"/>
      <c r="F1291" s="2"/>
      <c r="G1291" s="2"/>
      <c r="H1291" s="2"/>
      <c r="I1291" s="2"/>
      <c r="J1291" s="2"/>
    </row>
    <row r="1292" spans="3:10" s="59" customFormat="1" ht="14.1" customHeight="1" x14ac:dyDescent="0.15">
      <c r="C1292" s="2"/>
      <c r="D1292" s="2"/>
      <c r="E1292" s="3"/>
      <c r="F1292" s="2"/>
      <c r="G1292" s="2"/>
      <c r="H1292" s="2"/>
      <c r="I1292" s="2"/>
      <c r="J1292" s="2"/>
    </row>
    <row r="1293" spans="3:10" s="59" customFormat="1" ht="14.1" customHeight="1" x14ac:dyDescent="0.15">
      <c r="C1293" s="2"/>
      <c r="D1293" s="2"/>
      <c r="E1293" s="3"/>
      <c r="F1293" s="2"/>
      <c r="G1293" s="2"/>
      <c r="H1293" s="2"/>
      <c r="I1293" s="2"/>
      <c r="J1293" s="2"/>
    </row>
    <row r="1294" spans="3:10" s="59" customFormat="1" ht="14.1" customHeight="1" x14ac:dyDescent="0.15">
      <c r="C1294" s="2"/>
      <c r="D1294" s="2"/>
      <c r="E1294" s="3"/>
      <c r="F1294" s="2"/>
      <c r="G1294" s="2"/>
      <c r="H1294" s="2"/>
      <c r="I1294" s="2"/>
      <c r="J1294" s="2"/>
    </row>
    <row r="1295" spans="3:10" s="59" customFormat="1" ht="14.1" customHeight="1" x14ac:dyDescent="0.15">
      <c r="C1295" s="2"/>
      <c r="D1295" s="2"/>
      <c r="E1295" s="3"/>
      <c r="F1295" s="2"/>
      <c r="G1295" s="2"/>
      <c r="H1295" s="2"/>
      <c r="I1295" s="2"/>
      <c r="J1295" s="2"/>
    </row>
    <row r="1296" spans="3:10" s="59" customFormat="1" ht="14.1" customHeight="1" x14ac:dyDescent="0.15">
      <c r="C1296" s="2"/>
      <c r="D1296" s="2"/>
      <c r="E1296" s="3"/>
      <c r="F1296" s="2"/>
      <c r="G1296" s="2"/>
      <c r="H1296" s="2"/>
      <c r="I1296" s="2"/>
      <c r="J1296" s="2"/>
    </row>
    <row r="1297" spans="3:10" s="59" customFormat="1" ht="14.1" customHeight="1" x14ac:dyDescent="0.15">
      <c r="C1297" s="2"/>
      <c r="D1297" s="2"/>
      <c r="E1297" s="3"/>
      <c r="F1297" s="2"/>
      <c r="G1297" s="2"/>
      <c r="H1297" s="2"/>
      <c r="I1297" s="2"/>
      <c r="J1297" s="2"/>
    </row>
    <row r="1298" spans="3:10" s="59" customFormat="1" ht="14.1" customHeight="1" x14ac:dyDescent="0.15">
      <c r="C1298" s="2"/>
      <c r="D1298" s="2"/>
      <c r="E1298" s="3"/>
      <c r="F1298" s="2"/>
      <c r="G1298" s="2"/>
      <c r="H1298" s="2"/>
      <c r="I1298" s="2"/>
      <c r="J1298" s="2"/>
    </row>
    <row r="1299" spans="3:10" s="59" customFormat="1" ht="14.1" customHeight="1" x14ac:dyDescent="0.15">
      <c r="C1299" s="2"/>
      <c r="D1299" s="2"/>
      <c r="E1299" s="3"/>
      <c r="F1299" s="2"/>
      <c r="G1299" s="2"/>
      <c r="H1299" s="2"/>
      <c r="I1299" s="2"/>
      <c r="J1299" s="2"/>
    </row>
    <row r="1300" spans="3:10" s="59" customFormat="1" ht="14.1" customHeight="1" x14ac:dyDescent="0.15">
      <c r="C1300" s="2"/>
      <c r="D1300" s="2"/>
      <c r="E1300" s="3"/>
      <c r="F1300" s="2"/>
      <c r="G1300" s="2"/>
      <c r="H1300" s="2"/>
      <c r="I1300" s="2"/>
      <c r="J1300" s="2"/>
    </row>
    <row r="1301" spans="3:10" s="59" customFormat="1" ht="14.1" customHeight="1" x14ac:dyDescent="0.15">
      <c r="C1301" s="2"/>
      <c r="D1301" s="2"/>
      <c r="E1301" s="3"/>
      <c r="F1301" s="2"/>
      <c r="G1301" s="2"/>
      <c r="H1301" s="2"/>
      <c r="I1301" s="2"/>
      <c r="J1301" s="2"/>
    </row>
    <row r="1302" spans="3:10" s="59" customFormat="1" ht="14.1" customHeight="1" x14ac:dyDescent="0.15">
      <c r="C1302" s="2"/>
      <c r="D1302" s="2"/>
      <c r="E1302" s="3"/>
      <c r="F1302" s="2"/>
      <c r="G1302" s="2"/>
      <c r="H1302" s="2"/>
      <c r="I1302" s="2"/>
      <c r="J1302" s="2"/>
    </row>
    <row r="1303" spans="3:10" s="59" customFormat="1" ht="14.1" customHeight="1" x14ac:dyDescent="0.15">
      <c r="C1303" s="2"/>
      <c r="D1303" s="2"/>
      <c r="E1303" s="3"/>
      <c r="F1303" s="2"/>
      <c r="G1303" s="2"/>
      <c r="H1303" s="2"/>
      <c r="I1303" s="2"/>
      <c r="J1303" s="2"/>
    </row>
    <row r="1304" spans="3:10" s="59" customFormat="1" ht="14.1" customHeight="1" x14ac:dyDescent="0.15">
      <c r="C1304" s="2"/>
      <c r="D1304" s="2"/>
      <c r="E1304" s="3"/>
      <c r="F1304" s="2"/>
      <c r="G1304" s="2"/>
      <c r="H1304" s="2"/>
      <c r="I1304" s="2"/>
      <c r="J1304" s="2"/>
    </row>
    <row r="1305" spans="3:10" s="59" customFormat="1" ht="14.1" customHeight="1" x14ac:dyDescent="0.15">
      <c r="C1305" s="2"/>
      <c r="D1305" s="2"/>
      <c r="E1305" s="3"/>
      <c r="F1305" s="2"/>
      <c r="G1305" s="2"/>
      <c r="H1305" s="2"/>
      <c r="I1305" s="2"/>
      <c r="J1305" s="2"/>
    </row>
    <row r="1306" spans="3:10" s="59" customFormat="1" ht="14.1" customHeight="1" x14ac:dyDescent="0.15">
      <c r="C1306" s="2"/>
      <c r="D1306" s="2"/>
      <c r="E1306" s="3"/>
      <c r="F1306" s="2"/>
      <c r="G1306" s="2"/>
      <c r="H1306" s="2"/>
      <c r="I1306" s="2"/>
      <c r="J1306" s="2"/>
    </row>
    <row r="1307" spans="3:10" s="59" customFormat="1" ht="14.1" customHeight="1" x14ac:dyDescent="0.15">
      <c r="C1307" s="2"/>
      <c r="D1307" s="2"/>
      <c r="E1307" s="3"/>
      <c r="F1307" s="2"/>
      <c r="G1307" s="2"/>
      <c r="H1307" s="2"/>
      <c r="I1307" s="2"/>
      <c r="J1307" s="2"/>
    </row>
    <row r="1308" spans="3:10" s="59" customFormat="1" ht="14.1" customHeight="1" x14ac:dyDescent="0.15">
      <c r="C1308" s="2"/>
      <c r="D1308" s="2"/>
      <c r="E1308" s="3"/>
      <c r="F1308" s="2"/>
      <c r="G1308" s="2"/>
      <c r="H1308" s="2"/>
      <c r="I1308" s="2"/>
      <c r="J1308" s="2"/>
    </row>
    <row r="1309" spans="3:10" s="59" customFormat="1" ht="14.1" customHeight="1" x14ac:dyDescent="0.15">
      <c r="C1309" s="2"/>
      <c r="D1309" s="2"/>
      <c r="E1309" s="3"/>
      <c r="F1309" s="2"/>
      <c r="G1309" s="2"/>
      <c r="H1309" s="2"/>
      <c r="I1309" s="2"/>
      <c r="J1309" s="2"/>
    </row>
    <row r="1310" spans="3:10" s="59" customFormat="1" ht="14.1" customHeight="1" x14ac:dyDescent="0.15">
      <c r="C1310" s="2"/>
      <c r="D1310" s="2"/>
      <c r="E1310" s="3"/>
      <c r="F1310" s="2"/>
      <c r="G1310" s="2"/>
      <c r="H1310" s="2"/>
      <c r="I1310" s="2"/>
      <c r="J1310" s="2"/>
    </row>
  </sheetData>
  <phoneticPr fontId="2"/>
  <printOptions horizontalCentered="1"/>
  <pageMargins left="0.19685039370078741" right="0.19685039370078741" top="0.74803149606299213" bottom="0.47244094488188981" header="0.6692913385826772" footer="0.19685039370078741"/>
  <pageSetup paperSize="9" orientation="landscape" horizontalDpi="300" verticalDpi="300" r:id="rId1"/>
  <headerFooter alignWithMargins="0">
    <oddHeader>&amp;L&amp;"ＭＳ Ｐ明朝,標準"細目別内訳</oddHeader>
    <oddFooter>&amp;R&amp;"ＭＳ Ｐ明朝,標準"&amp;UNo.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95"/>
  <sheetViews>
    <sheetView showGridLines="0" showZeros="0" view="pageBreakPreview" zoomScale="80" zoomScaleNormal="80" zoomScaleSheetLayoutView="80" workbookViewId="0">
      <pane xSplit="1" ySplit="5" topLeftCell="B6" activePane="bottomRight" state="frozen"/>
      <selection activeCell="C7" sqref="C7"/>
      <selection pane="topRight" activeCell="C7" sqref="C7"/>
      <selection pane="bottomLeft" activeCell="C7" sqref="C7"/>
      <selection pane="bottomRight" activeCell="B2" sqref="B2"/>
    </sheetView>
  </sheetViews>
  <sheetFormatPr defaultRowHeight="13.5" x14ac:dyDescent="0.15"/>
  <cols>
    <col min="1" max="1" width="3.75" style="2" customWidth="1"/>
    <col min="2" max="2" width="5.625" style="60" bestFit="1" customWidth="1"/>
    <col min="3" max="3" width="30.625" style="2" customWidth="1"/>
    <col min="4" max="4" width="32.625" style="2" customWidth="1"/>
    <col min="5" max="5" width="11.75" style="3" customWidth="1"/>
    <col min="6" max="6" width="5.75" style="2" customWidth="1"/>
    <col min="7" max="7" width="12.875" style="2" customWidth="1"/>
    <col min="8" max="8" width="19.75" style="2" customWidth="1"/>
    <col min="9" max="9" width="23.25" style="2" customWidth="1"/>
    <col min="10" max="10" width="1.5" style="2" customWidth="1"/>
    <col min="11" max="16384" width="9" style="2"/>
  </cols>
  <sheetData>
    <row r="2" spans="2:9" ht="14.1" customHeight="1" x14ac:dyDescent="0.15"/>
    <row r="3" spans="2:9" ht="6.95" customHeight="1" x14ac:dyDescent="0.15">
      <c r="B3" s="5"/>
      <c r="C3" s="6"/>
      <c r="D3" s="7"/>
      <c r="E3" s="8"/>
      <c r="F3" s="7"/>
      <c r="G3" s="7"/>
      <c r="H3" s="7"/>
      <c r="I3" s="10"/>
    </row>
    <row r="4" spans="2:9" s="60" customFormat="1" ht="14.1" customHeight="1" x14ac:dyDescent="0.15">
      <c r="B4" s="12" t="s">
        <v>6</v>
      </c>
      <c r="C4" s="13" t="s">
        <v>5</v>
      </c>
      <c r="D4" s="14" t="s">
        <v>7</v>
      </c>
      <c r="E4" s="15" t="s">
        <v>0</v>
      </c>
      <c r="F4" s="14" t="s">
        <v>1</v>
      </c>
      <c r="G4" s="14" t="s">
        <v>2</v>
      </c>
      <c r="H4" s="14" t="s">
        <v>4</v>
      </c>
      <c r="I4" s="16" t="s">
        <v>3</v>
      </c>
    </row>
    <row r="5" spans="2:9" ht="6.95" customHeight="1" x14ac:dyDescent="0.15">
      <c r="B5" s="17"/>
      <c r="C5" s="18"/>
      <c r="D5" s="19"/>
      <c r="E5" s="20"/>
      <c r="F5" s="19"/>
      <c r="G5" s="19"/>
      <c r="H5" s="19"/>
      <c r="I5" s="22"/>
    </row>
    <row r="6" spans="2:9" ht="14.1" customHeight="1" x14ac:dyDescent="0.15">
      <c r="B6" s="5"/>
      <c r="C6" s="7" t="str">
        <f>+中科目!$C$155</f>
        <v>外構改修</v>
      </c>
      <c r="D6" s="7"/>
      <c r="E6" s="8"/>
      <c r="F6" s="9"/>
      <c r="G6" s="24"/>
      <c r="H6" s="24"/>
      <c r="I6" s="10"/>
    </row>
    <row r="7" spans="2:9" ht="14.1" customHeight="1" x14ac:dyDescent="0.15">
      <c r="B7" s="26">
        <f>+中科目!$B$157</f>
        <v>1.1000000000000001</v>
      </c>
      <c r="C7" s="27" t="str">
        <f>+中科目!$C$157</f>
        <v>撤去</v>
      </c>
      <c r="D7" s="27"/>
      <c r="E7" s="28"/>
      <c r="F7" s="29"/>
      <c r="G7" s="30"/>
      <c r="H7" s="30">
        <f t="shared" ref="H7:H69" si="0">ROUNDDOWN(G7*E7,0)</f>
        <v>0</v>
      </c>
      <c r="I7" s="31"/>
    </row>
    <row r="8" spans="2:9" ht="14.1" customHeight="1" x14ac:dyDescent="0.15">
      <c r="B8" s="32"/>
      <c r="C8" s="33"/>
      <c r="D8" s="33"/>
      <c r="E8" s="34"/>
      <c r="F8" s="35"/>
      <c r="G8" s="36"/>
      <c r="H8" s="36"/>
      <c r="I8" s="37"/>
    </row>
    <row r="9" spans="2:9" ht="14.1" customHeight="1" x14ac:dyDescent="0.15">
      <c r="B9" s="26"/>
      <c r="C9" s="27"/>
      <c r="D9" s="27"/>
      <c r="E9" s="28"/>
      <c r="F9" s="29"/>
      <c r="G9" s="30"/>
      <c r="H9" s="30">
        <f t="shared" si="0"/>
        <v>0</v>
      </c>
      <c r="I9" s="31"/>
    </row>
    <row r="10" spans="2:9" ht="14.1" customHeight="1" x14ac:dyDescent="0.15">
      <c r="B10" s="32"/>
      <c r="C10" s="33"/>
      <c r="D10" s="33"/>
      <c r="E10" s="34"/>
      <c r="F10" s="35"/>
      <c r="G10" s="36"/>
      <c r="H10" s="36"/>
      <c r="I10" s="37"/>
    </row>
    <row r="11" spans="2:9" ht="14.1" customHeight="1" x14ac:dyDescent="0.15">
      <c r="B11" s="26"/>
      <c r="C11" s="27" t="s">
        <v>543</v>
      </c>
      <c r="D11" s="27"/>
      <c r="E11" s="28">
        <v>8.8000000000000007</v>
      </c>
      <c r="F11" s="29" t="s">
        <v>38</v>
      </c>
      <c r="G11" s="30"/>
      <c r="H11" s="30">
        <f t="shared" si="0"/>
        <v>0</v>
      </c>
      <c r="I11" s="31"/>
    </row>
    <row r="12" spans="2:9" ht="14.1" customHeight="1" x14ac:dyDescent="0.15">
      <c r="B12" s="32"/>
      <c r="C12" s="33"/>
      <c r="D12" s="33"/>
      <c r="E12" s="34"/>
      <c r="F12" s="35"/>
      <c r="G12" s="36"/>
      <c r="H12" s="36"/>
      <c r="I12" s="37"/>
    </row>
    <row r="13" spans="2:9" ht="14.1" customHeight="1" x14ac:dyDescent="0.15">
      <c r="B13" s="26"/>
      <c r="C13" s="27" t="s">
        <v>544</v>
      </c>
      <c r="D13" s="27" t="s">
        <v>545</v>
      </c>
      <c r="E13" s="28">
        <v>26.5</v>
      </c>
      <c r="F13" s="29" t="s">
        <v>55</v>
      </c>
      <c r="G13" s="30"/>
      <c r="H13" s="30">
        <f t="shared" ref="H13" si="1">ROUNDDOWN(G13*E13,0)</f>
        <v>0</v>
      </c>
      <c r="I13" s="31"/>
    </row>
    <row r="14" spans="2:9" ht="14.1" customHeight="1" x14ac:dyDescent="0.15">
      <c r="B14" s="32"/>
      <c r="C14" s="33"/>
      <c r="D14" s="33"/>
      <c r="E14" s="34"/>
      <c r="F14" s="35"/>
      <c r="G14" s="36"/>
      <c r="H14" s="36"/>
      <c r="I14" s="37"/>
    </row>
    <row r="15" spans="2:9" ht="14.1" customHeight="1" x14ac:dyDescent="0.15">
      <c r="B15" s="26"/>
      <c r="C15" s="27" t="s">
        <v>546</v>
      </c>
      <c r="D15" s="27" t="s">
        <v>547</v>
      </c>
      <c r="E15" s="28">
        <v>5</v>
      </c>
      <c r="F15" s="29" t="s">
        <v>55</v>
      </c>
      <c r="G15" s="30"/>
      <c r="H15" s="30">
        <f t="shared" ref="H15" si="2">ROUNDDOWN(G15*E15,0)</f>
        <v>0</v>
      </c>
      <c r="I15" s="31"/>
    </row>
    <row r="16" spans="2:9" ht="14.1" customHeight="1" x14ac:dyDescent="0.15">
      <c r="B16" s="32"/>
      <c r="C16" s="33"/>
      <c r="D16" s="33"/>
      <c r="E16" s="34"/>
      <c r="F16" s="35"/>
      <c r="G16" s="36"/>
      <c r="H16" s="36"/>
      <c r="I16" s="37"/>
    </row>
    <row r="17" spans="2:9" ht="14.1" customHeight="1" x14ac:dyDescent="0.15">
      <c r="B17" s="26"/>
      <c r="C17" s="27" t="s">
        <v>548</v>
      </c>
      <c r="D17" s="27" t="s">
        <v>572</v>
      </c>
      <c r="E17" s="28">
        <v>50.4</v>
      </c>
      <c r="F17" s="29" t="s">
        <v>38</v>
      </c>
      <c r="G17" s="30"/>
      <c r="H17" s="30">
        <f t="shared" ref="H17" si="3">ROUNDDOWN(G17*E17,0)</f>
        <v>0</v>
      </c>
      <c r="I17" s="31"/>
    </row>
    <row r="18" spans="2:9" ht="14.1" customHeight="1" x14ac:dyDescent="0.15">
      <c r="B18" s="32"/>
      <c r="C18" s="33"/>
      <c r="D18" s="33"/>
      <c r="E18" s="34"/>
      <c r="F18" s="35"/>
      <c r="G18" s="36"/>
      <c r="H18" s="36"/>
      <c r="I18" s="37"/>
    </row>
    <row r="19" spans="2:9" ht="14.1" customHeight="1" x14ac:dyDescent="0.15">
      <c r="B19" s="26"/>
      <c r="C19" s="27"/>
      <c r="D19" s="27"/>
      <c r="E19" s="28"/>
      <c r="F19" s="29"/>
      <c r="G19" s="30"/>
      <c r="H19" s="30">
        <f t="shared" si="0"/>
        <v>0</v>
      </c>
      <c r="I19" s="31"/>
    </row>
    <row r="20" spans="2:9" ht="14.1" customHeight="1" x14ac:dyDescent="0.15">
      <c r="B20" s="32"/>
      <c r="C20" s="33"/>
      <c r="D20" s="33"/>
      <c r="E20" s="34"/>
      <c r="F20" s="35"/>
      <c r="G20" s="36"/>
      <c r="H20" s="36"/>
      <c r="I20" s="37"/>
    </row>
    <row r="21" spans="2:9" ht="14.1" customHeight="1" x14ac:dyDescent="0.15">
      <c r="B21" s="26"/>
      <c r="C21" s="27"/>
      <c r="D21" s="27"/>
      <c r="E21" s="28"/>
      <c r="F21" s="29"/>
      <c r="G21" s="30"/>
      <c r="H21" s="30">
        <f t="shared" ref="H21" si="4">ROUNDDOWN(G21*E21,0)</f>
        <v>0</v>
      </c>
      <c r="I21" s="31"/>
    </row>
    <row r="22" spans="2:9" ht="14.1" customHeight="1" x14ac:dyDescent="0.15">
      <c r="B22" s="32"/>
      <c r="C22" s="33"/>
      <c r="D22" s="33"/>
      <c r="E22" s="34"/>
      <c r="F22" s="35"/>
      <c r="G22" s="36"/>
      <c r="H22" s="36"/>
      <c r="I22" s="37"/>
    </row>
    <row r="23" spans="2:9" ht="14.1" customHeight="1" x14ac:dyDescent="0.15">
      <c r="B23" s="26"/>
      <c r="C23" s="27"/>
      <c r="D23" s="27"/>
      <c r="E23" s="28"/>
      <c r="F23" s="29"/>
      <c r="G23" s="30"/>
      <c r="H23" s="30">
        <f t="shared" si="0"/>
        <v>0</v>
      </c>
      <c r="I23" s="31"/>
    </row>
    <row r="24" spans="2:9" ht="14.1" customHeight="1" x14ac:dyDescent="0.15">
      <c r="B24" s="32"/>
      <c r="C24" s="33"/>
      <c r="D24" s="33"/>
      <c r="E24" s="34"/>
      <c r="F24" s="35"/>
      <c r="G24" s="36"/>
      <c r="H24" s="36"/>
      <c r="I24" s="37"/>
    </row>
    <row r="25" spans="2:9" ht="14.1" customHeight="1" x14ac:dyDescent="0.15">
      <c r="B25" s="26"/>
      <c r="C25" s="27"/>
      <c r="D25" s="27"/>
      <c r="E25" s="28"/>
      <c r="F25" s="29"/>
      <c r="G25" s="30"/>
      <c r="H25" s="30">
        <f t="shared" si="0"/>
        <v>0</v>
      </c>
      <c r="I25" s="31"/>
    </row>
    <row r="26" spans="2:9" ht="14.1" customHeight="1" x14ac:dyDescent="0.15">
      <c r="B26" s="32"/>
      <c r="C26" s="33"/>
      <c r="D26" s="33"/>
      <c r="E26" s="34"/>
      <c r="F26" s="35"/>
      <c r="G26" s="36"/>
      <c r="H26" s="36"/>
      <c r="I26" s="37"/>
    </row>
    <row r="27" spans="2:9" ht="14.1" customHeight="1" x14ac:dyDescent="0.15">
      <c r="B27" s="26"/>
      <c r="C27" s="27"/>
      <c r="D27" s="27"/>
      <c r="E27" s="28"/>
      <c r="F27" s="29"/>
      <c r="G27" s="30"/>
      <c r="H27" s="30">
        <f t="shared" si="0"/>
        <v>0</v>
      </c>
      <c r="I27" s="31"/>
    </row>
    <row r="28" spans="2:9" ht="14.1" customHeight="1" x14ac:dyDescent="0.15">
      <c r="B28" s="32"/>
      <c r="C28" s="33"/>
      <c r="D28" s="33"/>
      <c r="E28" s="34"/>
      <c r="F28" s="35"/>
      <c r="G28" s="36"/>
      <c r="H28" s="36"/>
      <c r="I28" s="37"/>
    </row>
    <row r="29" spans="2:9" ht="14.1" customHeight="1" x14ac:dyDescent="0.15">
      <c r="B29" s="26"/>
      <c r="C29" s="27"/>
      <c r="D29" s="27"/>
      <c r="E29" s="28"/>
      <c r="F29" s="29"/>
      <c r="G29" s="30"/>
      <c r="H29" s="30">
        <f t="shared" si="0"/>
        <v>0</v>
      </c>
      <c r="I29" s="31"/>
    </row>
    <row r="30" spans="2:9" ht="14.1" customHeight="1" x14ac:dyDescent="0.15">
      <c r="B30" s="32"/>
      <c r="C30" s="33"/>
      <c r="D30" s="33"/>
      <c r="E30" s="34"/>
      <c r="F30" s="35"/>
      <c r="G30" s="36"/>
      <c r="H30" s="36"/>
      <c r="I30" s="37"/>
    </row>
    <row r="31" spans="2:9" ht="14.1" customHeight="1" x14ac:dyDescent="0.15">
      <c r="B31" s="26"/>
      <c r="C31" s="27"/>
      <c r="D31" s="27"/>
      <c r="E31" s="28"/>
      <c r="F31" s="29"/>
      <c r="G31" s="30"/>
      <c r="H31" s="30">
        <f t="shared" si="0"/>
        <v>0</v>
      </c>
      <c r="I31" s="31"/>
    </row>
    <row r="32" spans="2:9" ht="14.1" customHeight="1" x14ac:dyDescent="0.15">
      <c r="B32" s="32"/>
      <c r="C32" s="33"/>
      <c r="D32" s="33"/>
      <c r="E32" s="34"/>
      <c r="F32" s="35"/>
      <c r="G32" s="36"/>
      <c r="H32" s="36"/>
      <c r="I32" s="37"/>
    </row>
    <row r="33" spans="2:9" ht="14.1" customHeight="1" x14ac:dyDescent="0.15">
      <c r="B33" s="26"/>
      <c r="C33" s="27"/>
      <c r="D33" s="27"/>
      <c r="E33" s="28"/>
      <c r="F33" s="29"/>
      <c r="G33" s="30"/>
      <c r="H33" s="30">
        <f t="shared" si="0"/>
        <v>0</v>
      </c>
      <c r="I33" s="31"/>
    </row>
    <row r="34" spans="2:9" ht="14.1" customHeight="1" x14ac:dyDescent="0.15">
      <c r="B34" s="32"/>
      <c r="C34" s="33"/>
      <c r="D34" s="33"/>
      <c r="E34" s="34"/>
      <c r="F34" s="35"/>
      <c r="G34" s="36"/>
      <c r="H34" s="36"/>
      <c r="I34" s="37"/>
    </row>
    <row r="35" spans="2:9" ht="14.1" customHeight="1" x14ac:dyDescent="0.15">
      <c r="B35" s="26"/>
      <c r="C35" s="27"/>
      <c r="D35" s="27"/>
      <c r="E35" s="28"/>
      <c r="F35" s="29"/>
      <c r="G35" s="30"/>
      <c r="H35" s="30">
        <f t="shared" si="0"/>
        <v>0</v>
      </c>
      <c r="I35" s="31"/>
    </row>
    <row r="36" spans="2:9" ht="14.1" customHeight="1" x14ac:dyDescent="0.15">
      <c r="B36" s="32"/>
      <c r="C36" s="33"/>
      <c r="D36" s="33"/>
      <c r="E36" s="34"/>
      <c r="F36" s="35"/>
      <c r="G36" s="36"/>
      <c r="H36" s="36"/>
      <c r="I36" s="37"/>
    </row>
    <row r="37" spans="2:9" ht="14.1" customHeight="1" x14ac:dyDescent="0.15">
      <c r="B37" s="26"/>
      <c r="C37" s="27"/>
      <c r="D37" s="27"/>
      <c r="E37" s="28"/>
      <c r="F37" s="29"/>
      <c r="G37" s="30"/>
      <c r="H37" s="30">
        <f t="shared" si="0"/>
        <v>0</v>
      </c>
      <c r="I37" s="31"/>
    </row>
    <row r="38" spans="2:9" ht="14.1" customHeight="1" x14ac:dyDescent="0.15">
      <c r="B38" s="32"/>
      <c r="C38" s="33"/>
      <c r="D38" s="33"/>
      <c r="E38" s="34"/>
      <c r="F38" s="35"/>
      <c r="G38" s="36"/>
      <c r="H38" s="36"/>
      <c r="I38" s="37"/>
    </row>
    <row r="39" spans="2:9" ht="14.1" customHeight="1" x14ac:dyDescent="0.15">
      <c r="B39" s="26"/>
      <c r="C39" s="29" t="s">
        <v>10</v>
      </c>
      <c r="D39" s="27"/>
      <c r="E39" s="28"/>
      <c r="F39" s="29"/>
      <c r="G39" s="30"/>
      <c r="H39" s="30">
        <f>SUM(H6:H38)</f>
        <v>0</v>
      </c>
      <c r="I39" s="31"/>
    </row>
    <row r="40" spans="2:9" ht="14.1" customHeight="1" x14ac:dyDescent="0.15">
      <c r="B40" s="32"/>
      <c r="C40" s="33"/>
      <c r="D40" s="33"/>
      <c r="E40" s="34"/>
      <c r="F40" s="35"/>
      <c r="G40" s="36"/>
      <c r="H40" s="36"/>
      <c r="I40" s="37"/>
    </row>
    <row r="41" spans="2:9" ht="14.1" customHeight="1" x14ac:dyDescent="0.15">
      <c r="B41" s="17"/>
      <c r="C41" s="19"/>
      <c r="D41" s="19"/>
      <c r="E41" s="20"/>
      <c r="F41" s="21"/>
      <c r="G41" s="40"/>
      <c r="H41" s="40">
        <f t="shared" si="0"/>
        <v>0</v>
      </c>
      <c r="I41" s="22"/>
    </row>
    <row r="42" spans="2:9" ht="14.1" customHeight="1" x14ac:dyDescent="0.15">
      <c r="B42" s="5"/>
      <c r="C42" s="7" t="str">
        <f>+中科目!$C$155</f>
        <v>外構改修</v>
      </c>
      <c r="D42" s="7"/>
      <c r="E42" s="8"/>
      <c r="F42" s="9"/>
      <c r="G42" s="24"/>
      <c r="H42" s="24"/>
      <c r="I42" s="10"/>
    </row>
    <row r="43" spans="2:9" ht="14.1" customHeight="1" x14ac:dyDescent="0.15">
      <c r="B43" s="26">
        <f>+中科目!$B$159</f>
        <v>1.2</v>
      </c>
      <c r="C43" s="27" t="str">
        <f>+中科目!$C$159</f>
        <v>改修</v>
      </c>
      <c r="D43" s="27"/>
      <c r="E43" s="28"/>
      <c r="F43" s="29"/>
      <c r="G43" s="30"/>
      <c r="H43" s="30">
        <f t="shared" si="0"/>
        <v>0</v>
      </c>
      <c r="I43" s="31"/>
    </row>
    <row r="44" spans="2:9" ht="14.1" customHeight="1" x14ac:dyDescent="0.15">
      <c r="B44" s="32"/>
      <c r="C44" s="33"/>
      <c r="D44" s="33"/>
      <c r="E44" s="34"/>
      <c r="F44" s="35"/>
      <c r="G44" s="36"/>
      <c r="H44" s="36"/>
      <c r="I44" s="37"/>
    </row>
    <row r="45" spans="2:9" ht="14.1" customHeight="1" x14ac:dyDescent="0.15">
      <c r="B45" s="26"/>
      <c r="C45" s="27"/>
      <c r="D45" s="27"/>
      <c r="E45" s="28"/>
      <c r="F45" s="29"/>
      <c r="G45" s="30"/>
      <c r="H45" s="30">
        <f t="shared" si="0"/>
        <v>0</v>
      </c>
      <c r="I45" s="31"/>
    </row>
    <row r="46" spans="2:9" ht="14.1" customHeight="1" x14ac:dyDescent="0.15">
      <c r="B46" s="32"/>
      <c r="C46" s="33"/>
      <c r="D46" s="33"/>
      <c r="E46" s="34"/>
      <c r="F46" s="35"/>
      <c r="G46" s="36"/>
      <c r="H46" s="36"/>
      <c r="I46" s="37"/>
    </row>
    <row r="47" spans="2:9" ht="14.1" customHeight="1" x14ac:dyDescent="0.15">
      <c r="B47" s="26"/>
      <c r="C47" s="27" t="s">
        <v>549</v>
      </c>
      <c r="D47" s="27" t="s">
        <v>550</v>
      </c>
      <c r="E47" s="28">
        <v>3.1</v>
      </c>
      <c r="F47" s="29" t="s">
        <v>440</v>
      </c>
      <c r="G47" s="30"/>
      <c r="H47" s="30">
        <f t="shared" ref="H47" si="5">ROUNDDOWN(G47*E47,0)</f>
        <v>0</v>
      </c>
      <c r="I47" s="31"/>
    </row>
    <row r="48" spans="2:9" ht="14.1" customHeight="1" x14ac:dyDescent="0.15">
      <c r="B48" s="32"/>
      <c r="C48" s="33"/>
      <c r="D48" s="33"/>
      <c r="E48" s="34"/>
      <c r="F48" s="35"/>
      <c r="G48" s="36"/>
      <c r="H48" s="36"/>
      <c r="I48" s="37"/>
    </row>
    <row r="49" spans="2:9" ht="14.1" customHeight="1" x14ac:dyDescent="0.15">
      <c r="B49" s="26"/>
      <c r="C49" s="27" t="s">
        <v>551</v>
      </c>
      <c r="D49" s="27"/>
      <c r="E49" s="28">
        <v>1.2</v>
      </c>
      <c r="F49" s="29" t="s">
        <v>440</v>
      </c>
      <c r="G49" s="30"/>
      <c r="H49" s="30">
        <f t="shared" ref="H49" si="6">ROUNDDOWN(G49*E49,0)</f>
        <v>0</v>
      </c>
      <c r="I49" s="31"/>
    </row>
    <row r="50" spans="2:9" ht="14.1" customHeight="1" x14ac:dyDescent="0.15">
      <c r="B50" s="32"/>
      <c r="C50" s="33"/>
      <c r="D50" s="33"/>
      <c r="E50" s="34"/>
      <c r="F50" s="35"/>
      <c r="G50" s="36"/>
      <c r="H50" s="36"/>
      <c r="I50" s="37"/>
    </row>
    <row r="51" spans="2:9" ht="14.1" customHeight="1" x14ac:dyDescent="0.15">
      <c r="B51" s="26"/>
      <c r="C51" s="27" t="s">
        <v>552</v>
      </c>
      <c r="D51" s="27"/>
      <c r="E51" s="28">
        <v>73.400000000000006</v>
      </c>
      <c r="F51" s="29" t="s">
        <v>38</v>
      </c>
      <c r="G51" s="30"/>
      <c r="H51" s="30">
        <f t="shared" ref="H51" si="7">ROUNDDOWN(G51*E51,0)</f>
        <v>0</v>
      </c>
      <c r="I51" s="31"/>
    </row>
    <row r="52" spans="2:9" ht="14.1" customHeight="1" x14ac:dyDescent="0.15">
      <c r="B52" s="32"/>
      <c r="C52" s="33"/>
      <c r="D52" s="33"/>
      <c r="E52" s="34"/>
      <c r="F52" s="35"/>
      <c r="G52" s="36"/>
      <c r="H52" s="36"/>
      <c r="I52" s="37"/>
    </row>
    <row r="53" spans="2:9" ht="14.1" customHeight="1" x14ac:dyDescent="0.15">
      <c r="B53" s="26"/>
      <c r="C53" s="27" t="s">
        <v>553</v>
      </c>
      <c r="D53" s="27" t="s">
        <v>554</v>
      </c>
      <c r="E53" s="28">
        <v>73.400000000000006</v>
      </c>
      <c r="F53" s="29" t="s">
        <v>38</v>
      </c>
      <c r="G53" s="30"/>
      <c r="H53" s="30">
        <f t="shared" ref="H53" si="8">ROUNDDOWN(G53*E53,0)</f>
        <v>0</v>
      </c>
      <c r="I53" s="31"/>
    </row>
    <row r="54" spans="2:9" ht="14.1" customHeight="1" x14ac:dyDescent="0.15">
      <c r="B54" s="32"/>
      <c r="C54" s="33"/>
      <c r="D54" s="33"/>
      <c r="E54" s="34"/>
      <c r="F54" s="35"/>
      <c r="G54" s="36"/>
      <c r="H54" s="36"/>
      <c r="I54" s="37"/>
    </row>
    <row r="55" spans="2:9" ht="14.1" customHeight="1" x14ac:dyDescent="0.15">
      <c r="B55" s="26"/>
      <c r="C55" s="27"/>
      <c r="D55" s="27"/>
      <c r="E55" s="28"/>
      <c r="F55" s="29"/>
      <c r="G55" s="30"/>
      <c r="H55" s="30">
        <f t="shared" si="0"/>
        <v>0</v>
      </c>
      <c r="I55" s="31"/>
    </row>
    <row r="56" spans="2:9" ht="14.1" customHeight="1" x14ac:dyDescent="0.15">
      <c r="B56" s="32"/>
      <c r="C56" s="33"/>
      <c r="D56" s="33"/>
      <c r="E56" s="34"/>
      <c r="F56" s="35"/>
      <c r="G56" s="36"/>
      <c r="H56" s="36"/>
      <c r="I56" s="37"/>
    </row>
    <row r="57" spans="2:9" ht="14.1" customHeight="1" x14ac:dyDescent="0.15">
      <c r="B57" s="26"/>
      <c r="C57" s="27" t="s">
        <v>555</v>
      </c>
      <c r="D57" s="27" t="s">
        <v>556</v>
      </c>
      <c r="E57" s="28">
        <v>1</v>
      </c>
      <c r="F57" s="29" t="s">
        <v>49</v>
      </c>
      <c r="G57" s="30"/>
      <c r="H57" s="30">
        <f t="shared" si="0"/>
        <v>0</v>
      </c>
      <c r="I57" s="31"/>
    </row>
    <row r="58" spans="2:9" ht="14.1" customHeight="1" x14ac:dyDescent="0.15">
      <c r="B58" s="32"/>
      <c r="C58" s="33"/>
      <c r="D58" s="33"/>
      <c r="E58" s="34"/>
      <c r="F58" s="35"/>
      <c r="G58" s="36"/>
      <c r="H58" s="36"/>
      <c r="I58" s="37"/>
    </row>
    <row r="59" spans="2:9" ht="14.1" customHeight="1" x14ac:dyDescent="0.15">
      <c r="B59" s="26"/>
      <c r="C59" s="27"/>
      <c r="D59" s="27"/>
      <c r="E59" s="28"/>
      <c r="F59" s="29"/>
      <c r="G59" s="30"/>
      <c r="H59" s="30">
        <f t="shared" si="0"/>
        <v>0</v>
      </c>
      <c r="I59" s="31"/>
    </row>
    <row r="60" spans="2:9" ht="14.1" customHeight="1" x14ac:dyDescent="0.15">
      <c r="B60" s="32"/>
      <c r="C60" s="33"/>
      <c r="D60" s="33"/>
      <c r="E60" s="34"/>
      <c r="F60" s="35"/>
      <c r="G60" s="36"/>
      <c r="H60" s="36"/>
      <c r="I60" s="37"/>
    </row>
    <row r="61" spans="2:9" ht="14.1" customHeight="1" x14ac:dyDescent="0.15">
      <c r="B61" s="26"/>
      <c r="C61" s="27" t="s">
        <v>605</v>
      </c>
      <c r="D61" s="27"/>
      <c r="E61" s="28">
        <v>1</v>
      </c>
      <c r="F61" s="29" t="s">
        <v>606</v>
      </c>
      <c r="G61" s="30"/>
      <c r="H61" s="30">
        <f t="shared" ref="H61" si="9">ROUNDDOWN(G61*E61,0)</f>
        <v>0</v>
      </c>
      <c r="I61" s="31"/>
    </row>
    <row r="62" spans="2:9" ht="14.1" customHeight="1" x14ac:dyDescent="0.15">
      <c r="B62" s="32"/>
      <c r="C62" s="33"/>
      <c r="D62" s="33"/>
      <c r="E62" s="34"/>
      <c r="F62" s="35"/>
      <c r="G62" s="36"/>
      <c r="H62" s="36"/>
      <c r="I62" s="37"/>
    </row>
    <row r="63" spans="2:9" ht="14.1" customHeight="1" x14ac:dyDescent="0.15">
      <c r="B63" s="26"/>
      <c r="C63" s="27"/>
      <c r="D63" s="27"/>
      <c r="E63" s="28"/>
      <c r="F63" s="29"/>
      <c r="G63" s="30"/>
      <c r="H63" s="30">
        <f t="shared" si="0"/>
        <v>0</v>
      </c>
      <c r="I63" s="31"/>
    </row>
    <row r="64" spans="2:9" ht="14.1" customHeight="1" x14ac:dyDescent="0.15">
      <c r="B64" s="32"/>
      <c r="C64" s="33"/>
      <c r="D64" s="33"/>
      <c r="E64" s="34"/>
      <c r="F64" s="35"/>
      <c r="G64" s="36"/>
      <c r="H64" s="36"/>
      <c r="I64" s="37"/>
    </row>
    <row r="65" spans="2:9" ht="14.1" customHeight="1" x14ac:dyDescent="0.15">
      <c r="B65" s="26"/>
      <c r="C65" s="27"/>
      <c r="D65" s="27"/>
      <c r="E65" s="28"/>
      <c r="F65" s="29"/>
      <c r="G65" s="30"/>
      <c r="H65" s="30">
        <f t="shared" si="0"/>
        <v>0</v>
      </c>
      <c r="I65" s="31"/>
    </row>
    <row r="66" spans="2:9" ht="14.1" customHeight="1" x14ac:dyDescent="0.15">
      <c r="B66" s="32"/>
      <c r="C66" s="33"/>
      <c r="D66" s="33"/>
      <c r="E66" s="34"/>
      <c r="F66" s="35"/>
      <c r="G66" s="36"/>
      <c r="H66" s="36"/>
      <c r="I66" s="37"/>
    </row>
    <row r="67" spans="2:9" ht="14.1" customHeight="1" x14ac:dyDescent="0.15">
      <c r="B67" s="26"/>
      <c r="C67" s="27"/>
      <c r="D67" s="27"/>
      <c r="E67" s="28"/>
      <c r="F67" s="29"/>
      <c r="G67" s="30"/>
      <c r="H67" s="30">
        <f t="shared" si="0"/>
        <v>0</v>
      </c>
      <c r="I67" s="31"/>
    </row>
    <row r="68" spans="2:9" ht="14.1" customHeight="1" x14ac:dyDescent="0.15">
      <c r="B68" s="32"/>
      <c r="C68" s="33"/>
      <c r="D68" s="33"/>
      <c r="E68" s="34"/>
      <c r="F68" s="35"/>
      <c r="G68" s="36"/>
      <c r="H68" s="36"/>
      <c r="I68" s="37"/>
    </row>
    <row r="69" spans="2:9" ht="14.1" customHeight="1" x14ac:dyDescent="0.15">
      <c r="B69" s="26"/>
      <c r="C69" s="27"/>
      <c r="D69" s="27"/>
      <c r="E69" s="28"/>
      <c r="F69" s="29"/>
      <c r="G69" s="30"/>
      <c r="H69" s="30">
        <f t="shared" si="0"/>
        <v>0</v>
      </c>
      <c r="I69" s="31"/>
    </row>
    <row r="70" spans="2:9" ht="14.1" customHeight="1" x14ac:dyDescent="0.15">
      <c r="B70" s="32"/>
      <c r="C70" s="33"/>
      <c r="D70" s="33"/>
      <c r="E70" s="34"/>
      <c r="F70" s="35"/>
      <c r="G70" s="36"/>
      <c r="H70" s="36"/>
      <c r="I70" s="37"/>
    </row>
    <row r="71" spans="2:9" ht="14.1" customHeight="1" x14ac:dyDescent="0.15">
      <c r="B71" s="26"/>
      <c r="C71" s="27"/>
      <c r="D71" s="27"/>
      <c r="E71" s="28"/>
      <c r="F71" s="29"/>
      <c r="G71" s="30"/>
      <c r="H71" s="30">
        <f t="shared" ref="H71:H113" si="10">ROUNDDOWN(G71*E71,0)</f>
        <v>0</v>
      </c>
      <c r="I71" s="31"/>
    </row>
    <row r="72" spans="2:9" ht="14.1" customHeight="1" x14ac:dyDescent="0.15">
      <c r="B72" s="32"/>
      <c r="C72" s="33"/>
      <c r="D72" s="33"/>
      <c r="E72" s="34"/>
      <c r="F72" s="35"/>
      <c r="G72" s="36"/>
      <c r="H72" s="36"/>
      <c r="I72" s="37"/>
    </row>
    <row r="73" spans="2:9" ht="14.1" customHeight="1" x14ac:dyDescent="0.15">
      <c r="B73" s="26"/>
      <c r="C73" s="27"/>
      <c r="D73" s="27"/>
      <c r="E73" s="28"/>
      <c r="F73" s="29"/>
      <c r="G73" s="30"/>
      <c r="H73" s="30">
        <f t="shared" si="10"/>
        <v>0</v>
      </c>
      <c r="I73" s="31"/>
    </row>
    <row r="74" spans="2:9" ht="14.1" customHeight="1" x14ac:dyDescent="0.15">
      <c r="B74" s="32"/>
      <c r="C74" s="33"/>
      <c r="D74" s="33"/>
      <c r="E74" s="34"/>
      <c r="F74" s="35"/>
      <c r="G74" s="36"/>
      <c r="H74" s="36"/>
      <c r="I74" s="37"/>
    </row>
    <row r="75" spans="2:9" ht="14.1" customHeight="1" x14ac:dyDescent="0.15">
      <c r="B75" s="26"/>
      <c r="C75" s="29" t="s">
        <v>10</v>
      </c>
      <c r="D75" s="27"/>
      <c r="E75" s="28"/>
      <c r="F75" s="29"/>
      <c r="G75" s="30"/>
      <c r="H75" s="30">
        <f>SUM(H42:H74)</f>
        <v>0</v>
      </c>
      <c r="I75" s="31"/>
    </row>
    <row r="76" spans="2:9" ht="14.1" customHeight="1" x14ac:dyDescent="0.15">
      <c r="B76" s="32"/>
      <c r="C76" s="33"/>
      <c r="D76" s="33"/>
      <c r="E76" s="34"/>
      <c r="F76" s="35"/>
      <c r="G76" s="36"/>
      <c r="H76" s="36"/>
      <c r="I76" s="37"/>
    </row>
    <row r="77" spans="2:9" ht="14.1" customHeight="1" x14ac:dyDescent="0.15">
      <c r="B77" s="17"/>
      <c r="C77" s="19"/>
      <c r="D77" s="19"/>
      <c r="E77" s="20"/>
      <c r="F77" s="21"/>
      <c r="G77" s="40"/>
      <c r="H77" s="40">
        <f t="shared" si="10"/>
        <v>0</v>
      </c>
      <c r="I77" s="22"/>
    </row>
    <row r="78" spans="2:9" ht="14.1" customHeight="1" x14ac:dyDescent="0.15">
      <c r="B78" s="5"/>
      <c r="C78" s="7" t="str">
        <f>+中科目!$C$163</f>
        <v>発生材処理</v>
      </c>
      <c r="D78" s="7"/>
      <c r="E78" s="8"/>
      <c r="F78" s="9"/>
      <c r="G78" s="24"/>
      <c r="H78" s="24"/>
      <c r="I78" s="10"/>
    </row>
    <row r="79" spans="2:9" ht="14.1" customHeight="1" x14ac:dyDescent="0.15">
      <c r="B79" s="26">
        <f>+中科目!$B$165</f>
        <v>2.1</v>
      </c>
      <c r="C79" s="27" t="str">
        <f>+中科目!$C$165</f>
        <v>発生材処理</v>
      </c>
      <c r="D79" s="27"/>
      <c r="E79" s="28"/>
      <c r="F79" s="29"/>
      <c r="G79" s="30"/>
      <c r="H79" s="30">
        <f t="shared" si="10"/>
        <v>0</v>
      </c>
      <c r="I79" s="31"/>
    </row>
    <row r="80" spans="2:9" ht="14.1" customHeight="1" x14ac:dyDescent="0.15">
      <c r="B80" s="32"/>
      <c r="C80" s="33"/>
      <c r="D80" s="33"/>
      <c r="E80" s="34"/>
      <c r="F80" s="35"/>
      <c r="G80" s="36"/>
      <c r="H80" s="36"/>
      <c r="I80" s="37"/>
    </row>
    <row r="81" spans="2:9" ht="14.1" customHeight="1" x14ac:dyDescent="0.15">
      <c r="B81" s="26"/>
      <c r="C81" s="27"/>
      <c r="D81" s="27"/>
      <c r="E81" s="28"/>
      <c r="F81" s="29"/>
      <c r="G81" s="30"/>
      <c r="H81" s="30">
        <f t="shared" si="10"/>
        <v>0</v>
      </c>
      <c r="I81" s="31"/>
    </row>
    <row r="82" spans="2:9" ht="14.1" customHeight="1" x14ac:dyDescent="0.15">
      <c r="B82" s="32"/>
      <c r="C82" s="33"/>
      <c r="D82" s="33"/>
      <c r="E82" s="34"/>
      <c r="F82" s="35"/>
      <c r="G82" s="36"/>
      <c r="H82" s="36"/>
      <c r="I82" s="37" t="s">
        <v>626</v>
      </c>
    </row>
    <row r="83" spans="2:9" ht="14.1" customHeight="1" x14ac:dyDescent="0.15">
      <c r="B83" s="26"/>
      <c r="C83" s="27" t="s">
        <v>561</v>
      </c>
      <c r="D83" s="27"/>
      <c r="E83" s="28">
        <v>1</v>
      </c>
      <c r="F83" s="29" t="s">
        <v>619</v>
      </c>
      <c r="G83" s="30"/>
      <c r="H83" s="30">
        <f>+'別紙(建築)'!$H$795</f>
        <v>0</v>
      </c>
      <c r="I83" s="31"/>
    </row>
    <row r="84" spans="2:9" ht="14.1" customHeight="1" x14ac:dyDescent="0.15">
      <c r="B84" s="32"/>
      <c r="C84" s="33"/>
      <c r="D84" s="33"/>
      <c r="E84" s="34"/>
      <c r="F84" s="35"/>
      <c r="G84" s="36"/>
      <c r="H84" s="36"/>
      <c r="I84" s="37" t="s">
        <v>627</v>
      </c>
    </row>
    <row r="85" spans="2:9" ht="14.1" customHeight="1" x14ac:dyDescent="0.15">
      <c r="B85" s="26"/>
      <c r="C85" s="27" t="s">
        <v>569</v>
      </c>
      <c r="D85" s="27"/>
      <c r="E85" s="28">
        <v>1</v>
      </c>
      <c r="F85" s="29" t="s">
        <v>619</v>
      </c>
      <c r="G85" s="30"/>
      <c r="H85" s="30">
        <f>+'別紙(建築)'!$H$831</f>
        <v>0</v>
      </c>
      <c r="I85" s="31"/>
    </row>
    <row r="86" spans="2:9" ht="14.1" customHeight="1" x14ac:dyDescent="0.15">
      <c r="B86" s="32"/>
      <c r="C86" s="33"/>
      <c r="D86" s="33"/>
      <c r="E86" s="34"/>
      <c r="F86" s="35"/>
      <c r="G86" s="36"/>
      <c r="H86" s="36"/>
      <c r="I86" s="37" t="s">
        <v>628</v>
      </c>
    </row>
    <row r="87" spans="2:9" ht="14.1" customHeight="1" x14ac:dyDescent="0.15">
      <c r="B87" s="26"/>
      <c r="C87" s="27" t="s">
        <v>21</v>
      </c>
      <c r="D87" s="27"/>
      <c r="E87" s="28">
        <v>1</v>
      </c>
      <c r="F87" s="29" t="s">
        <v>619</v>
      </c>
      <c r="G87" s="30"/>
      <c r="H87" s="30">
        <f>+'別紙(建築)'!$H$867</f>
        <v>0</v>
      </c>
      <c r="I87" s="31"/>
    </row>
    <row r="88" spans="2:9" ht="14.1" customHeight="1" x14ac:dyDescent="0.15">
      <c r="B88" s="32"/>
      <c r="C88" s="33"/>
      <c r="D88" s="33"/>
      <c r="E88" s="61"/>
      <c r="F88" s="35"/>
      <c r="G88" s="36"/>
      <c r="H88" s="36"/>
      <c r="I88" s="37"/>
    </row>
    <row r="89" spans="2:9" ht="14.1" customHeight="1" x14ac:dyDescent="0.15">
      <c r="B89" s="26"/>
      <c r="C89" s="27"/>
      <c r="D89" s="27"/>
      <c r="E89" s="62"/>
      <c r="F89" s="29"/>
      <c r="G89" s="30"/>
      <c r="H89" s="30">
        <f t="shared" ref="H89" si="11">ROUNDDOWN(G89*E89,0)</f>
        <v>0</v>
      </c>
      <c r="I89" s="31"/>
    </row>
    <row r="90" spans="2:9" ht="14.1" customHeight="1" x14ac:dyDescent="0.15">
      <c r="B90" s="32"/>
      <c r="C90" s="33"/>
      <c r="D90" s="33"/>
      <c r="E90" s="61"/>
      <c r="F90" s="35"/>
      <c r="G90" s="36"/>
      <c r="H90" s="36"/>
      <c r="I90" s="37"/>
    </row>
    <row r="91" spans="2:9" ht="14.1" customHeight="1" x14ac:dyDescent="0.15">
      <c r="B91" s="26"/>
      <c r="C91" s="27"/>
      <c r="D91" s="27"/>
      <c r="E91" s="62"/>
      <c r="F91" s="29"/>
      <c r="G91" s="30"/>
      <c r="H91" s="30">
        <f t="shared" ref="H91" si="12">ROUNDDOWN(G91*E91,0)</f>
        <v>0</v>
      </c>
      <c r="I91" s="31"/>
    </row>
    <row r="92" spans="2:9" ht="14.1" customHeight="1" x14ac:dyDescent="0.15">
      <c r="B92" s="32"/>
      <c r="C92" s="33"/>
      <c r="D92" s="33"/>
      <c r="E92" s="61"/>
      <c r="F92" s="35"/>
      <c r="G92" s="36"/>
      <c r="H92" s="36"/>
      <c r="I92" s="37"/>
    </row>
    <row r="93" spans="2:9" ht="14.1" customHeight="1" x14ac:dyDescent="0.15">
      <c r="B93" s="26"/>
      <c r="C93" s="27"/>
      <c r="D93" s="27"/>
      <c r="E93" s="62"/>
      <c r="F93" s="29"/>
      <c r="G93" s="30"/>
      <c r="H93" s="30">
        <f t="shared" ref="H93" si="13">ROUNDDOWN(G93*E93,0)</f>
        <v>0</v>
      </c>
      <c r="I93" s="31"/>
    </row>
    <row r="94" spans="2:9" ht="14.1" customHeight="1" x14ac:dyDescent="0.15">
      <c r="B94" s="32"/>
      <c r="C94" s="33"/>
      <c r="D94" s="33"/>
      <c r="E94" s="61"/>
      <c r="F94" s="35"/>
      <c r="G94" s="36"/>
      <c r="H94" s="36"/>
      <c r="I94" s="37"/>
    </row>
    <row r="95" spans="2:9" ht="14.1" customHeight="1" x14ac:dyDescent="0.15">
      <c r="B95" s="26"/>
      <c r="C95" s="27"/>
      <c r="D95" s="27"/>
      <c r="E95" s="62"/>
      <c r="F95" s="29"/>
      <c r="G95" s="30"/>
      <c r="H95" s="30">
        <f t="shared" ref="H95" si="14">ROUNDDOWN(G95*E95,0)</f>
        <v>0</v>
      </c>
      <c r="I95" s="31"/>
    </row>
    <row r="96" spans="2:9" ht="14.1" customHeight="1" x14ac:dyDescent="0.15">
      <c r="B96" s="32"/>
      <c r="C96" s="33"/>
      <c r="D96" s="33"/>
      <c r="E96" s="61"/>
      <c r="F96" s="35"/>
      <c r="G96" s="36"/>
      <c r="H96" s="36"/>
      <c r="I96" s="37"/>
    </row>
    <row r="97" spans="2:9" ht="14.1" customHeight="1" x14ac:dyDescent="0.15">
      <c r="B97" s="26"/>
      <c r="C97" s="27"/>
      <c r="D97" s="27"/>
      <c r="E97" s="62"/>
      <c r="F97" s="29"/>
      <c r="G97" s="30"/>
      <c r="H97" s="30">
        <f t="shared" ref="H97" si="15">ROUNDDOWN(G97*E97,0)</f>
        <v>0</v>
      </c>
      <c r="I97" s="31"/>
    </row>
    <row r="98" spans="2:9" ht="14.1" customHeight="1" x14ac:dyDescent="0.15">
      <c r="B98" s="32"/>
      <c r="C98" s="33"/>
      <c r="D98" s="33"/>
      <c r="E98" s="61"/>
      <c r="F98" s="35"/>
      <c r="G98" s="36"/>
      <c r="H98" s="36"/>
      <c r="I98" s="37"/>
    </row>
    <row r="99" spans="2:9" ht="14.1" customHeight="1" x14ac:dyDescent="0.15">
      <c r="B99" s="26"/>
      <c r="C99" s="27"/>
      <c r="D99" s="27"/>
      <c r="E99" s="62"/>
      <c r="F99" s="29"/>
      <c r="G99" s="30"/>
      <c r="H99" s="30">
        <f t="shared" ref="H99" si="16">ROUNDDOWN(G99*E99,0)</f>
        <v>0</v>
      </c>
      <c r="I99" s="31"/>
    </row>
    <row r="100" spans="2:9" ht="14.1" customHeight="1" x14ac:dyDescent="0.15">
      <c r="B100" s="32"/>
      <c r="C100" s="33"/>
      <c r="D100" s="33"/>
      <c r="E100" s="61"/>
      <c r="F100" s="35"/>
      <c r="G100" s="36"/>
      <c r="H100" s="36"/>
      <c r="I100" s="37"/>
    </row>
    <row r="101" spans="2:9" ht="14.1" customHeight="1" x14ac:dyDescent="0.15">
      <c r="B101" s="26"/>
      <c r="C101" s="27"/>
      <c r="D101" s="27"/>
      <c r="E101" s="62"/>
      <c r="F101" s="29"/>
      <c r="G101" s="30"/>
      <c r="H101" s="30">
        <f t="shared" ref="H101" si="17">ROUNDDOWN(G101*E101,0)</f>
        <v>0</v>
      </c>
      <c r="I101" s="31"/>
    </row>
    <row r="102" spans="2:9" ht="14.1" customHeight="1" x14ac:dyDescent="0.15">
      <c r="B102" s="32"/>
      <c r="C102" s="33"/>
      <c r="D102" s="33"/>
      <c r="E102" s="61"/>
      <c r="F102" s="35"/>
      <c r="G102" s="36"/>
      <c r="H102" s="36"/>
      <c r="I102" s="37"/>
    </row>
    <row r="103" spans="2:9" ht="14.1" customHeight="1" x14ac:dyDescent="0.15">
      <c r="B103" s="26"/>
      <c r="C103" s="27"/>
      <c r="D103" s="27"/>
      <c r="E103" s="62"/>
      <c r="F103" s="29"/>
      <c r="G103" s="30"/>
      <c r="H103" s="30">
        <f t="shared" si="10"/>
        <v>0</v>
      </c>
      <c r="I103" s="31"/>
    </row>
    <row r="104" spans="2:9" ht="14.1" customHeight="1" x14ac:dyDescent="0.15">
      <c r="B104" s="32"/>
      <c r="C104" s="33"/>
      <c r="D104" s="33"/>
      <c r="E104" s="34"/>
      <c r="F104" s="35"/>
      <c r="G104" s="36"/>
      <c r="H104" s="36"/>
      <c r="I104" s="37"/>
    </row>
    <row r="105" spans="2:9" ht="14.1" customHeight="1" x14ac:dyDescent="0.15">
      <c r="B105" s="26"/>
      <c r="C105" s="27"/>
      <c r="D105" s="27"/>
      <c r="E105" s="28"/>
      <c r="F105" s="29"/>
      <c r="G105" s="30"/>
      <c r="H105" s="30">
        <f t="shared" si="10"/>
        <v>0</v>
      </c>
      <c r="I105" s="31"/>
    </row>
    <row r="106" spans="2:9" ht="14.1" customHeight="1" x14ac:dyDescent="0.15">
      <c r="B106" s="32"/>
      <c r="C106" s="33"/>
      <c r="D106" s="33"/>
      <c r="E106" s="34"/>
      <c r="F106" s="35"/>
      <c r="G106" s="36"/>
      <c r="H106" s="36"/>
      <c r="I106" s="37"/>
    </row>
    <row r="107" spans="2:9" ht="14.1" customHeight="1" x14ac:dyDescent="0.15">
      <c r="B107" s="26"/>
      <c r="C107" s="27"/>
      <c r="D107" s="27"/>
      <c r="E107" s="28"/>
      <c r="F107" s="29"/>
      <c r="G107" s="30"/>
      <c r="H107" s="30">
        <f t="shared" si="10"/>
        <v>0</v>
      </c>
      <c r="I107" s="31"/>
    </row>
    <row r="108" spans="2:9" ht="14.1" customHeight="1" x14ac:dyDescent="0.15">
      <c r="B108" s="32"/>
      <c r="C108" s="33"/>
      <c r="D108" s="33"/>
      <c r="E108" s="34"/>
      <c r="F108" s="35"/>
      <c r="G108" s="36"/>
      <c r="H108" s="36"/>
      <c r="I108" s="37"/>
    </row>
    <row r="109" spans="2:9" ht="14.1" customHeight="1" x14ac:dyDescent="0.15">
      <c r="B109" s="26"/>
      <c r="C109" s="27"/>
      <c r="D109" s="27"/>
      <c r="E109" s="28"/>
      <c r="F109" s="29"/>
      <c r="G109" s="30"/>
      <c r="H109" s="30">
        <f t="shared" si="10"/>
        <v>0</v>
      </c>
      <c r="I109" s="31"/>
    </row>
    <row r="110" spans="2:9" ht="14.1" customHeight="1" x14ac:dyDescent="0.15">
      <c r="B110" s="32"/>
      <c r="C110" s="33"/>
      <c r="D110" s="33"/>
      <c r="E110" s="34"/>
      <c r="F110" s="35"/>
      <c r="G110" s="36"/>
      <c r="H110" s="36"/>
      <c r="I110" s="37"/>
    </row>
    <row r="111" spans="2:9" ht="14.1" customHeight="1" x14ac:dyDescent="0.15">
      <c r="B111" s="26"/>
      <c r="C111" s="29" t="s">
        <v>10</v>
      </c>
      <c r="D111" s="27"/>
      <c r="E111" s="28"/>
      <c r="F111" s="29"/>
      <c r="G111" s="30"/>
      <c r="H111" s="30">
        <f>SUM(H78:H110)</f>
        <v>0</v>
      </c>
      <c r="I111" s="31"/>
    </row>
    <row r="112" spans="2:9" ht="14.1" customHeight="1" x14ac:dyDescent="0.15">
      <c r="B112" s="32"/>
      <c r="C112" s="33"/>
      <c r="D112" s="33"/>
      <c r="E112" s="34"/>
      <c r="F112" s="35"/>
      <c r="G112" s="36"/>
      <c r="H112" s="36"/>
      <c r="I112" s="37"/>
    </row>
    <row r="113" spans="2:9" ht="14.1" customHeight="1" x14ac:dyDescent="0.15">
      <c r="B113" s="17"/>
      <c r="C113" s="19"/>
      <c r="D113" s="19"/>
      <c r="E113" s="20"/>
      <c r="F113" s="21"/>
      <c r="G113" s="40"/>
      <c r="H113" s="40">
        <f t="shared" si="10"/>
        <v>0</v>
      </c>
      <c r="I113" s="22"/>
    </row>
    <row r="114" spans="2:9" ht="14.1" customHeight="1" x14ac:dyDescent="0.15">
      <c r="B114" s="58"/>
      <c r="C114" s="56"/>
      <c r="D114" s="56"/>
      <c r="E114" s="57"/>
      <c r="F114" s="56"/>
      <c r="G114" s="56"/>
      <c r="H114" s="56"/>
      <c r="I114" s="56"/>
    </row>
    <row r="115" spans="2:9" ht="14.1" customHeight="1" x14ac:dyDescent="0.15"/>
    <row r="116" spans="2:9" ht="14.1" customHeight="1" x14ac:dyDescent="0.15"/>
    <row r="117" spans="2:9" ht="14.1" customHeight="1" x14ac:dyDescent="0.15"/>
    <row r="118" spans="2:9" ht="14.1" customHeight="1" x14ac:dyDescent="0.15"/>
    <row r="119" spans="2:9" ht="14.1" customHeight="1" x14ac:dyDescent="0.15"/>
    <row r="120" spans="2:9" ht="14.1" customHeight="1" x14ac:dyDescent="0.15"/>
    <row r="121" spans="2:9" ht="14.1" customHeight="1" x14ac:dyDescent="0.15"/>
    <row r="122" spans="2:9" ht="14.1" customHeight="1" x14ac:dyDescent="0.15"/>
    <row r="123" spans="2:9" ht="14.1" customHeight="1" x14ac:dyDescent="0.15"/>
    <row r="124" spans="2:9" ht="14.1" customHeight="1" x14ac:dyDescent="0.15"/>
    <row r="125" spans="2:9" ht="14.1" customHeight="1" x14ac:dyDescent="0.15"/>
    <row r="126" spans="2:9" ht="14.1" customHeight="1" x14ac:dyDescent="0.15"/>
    <row r="127" spans="2:9" ht="14.1" customHeight="1" x14ac:dyDescent="0.15"/>
    <row r="128" spans="2:9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  <row r="179" ht="14.1" customHeight="1" x14ac:dyDescent="0.15"/>
    <row r="180" ht="14.1" customHeight="1" x14ac:dyDescent="0.15"/>
    <row r="181" ht="14.1" customHeight="1" x14ac:dyDescent="0.15"/>
    <row r="182" ht="14.1" customHeight="1" x14ac:dyDescent="0.15"/>
    <row r="183" ht="14.1" customHeight="1" x14ac:dyDescent="0.15"/>
    <row r="184" ht="14.1" customHeight="1" x14ac:dyDescent="0.15"/>
    <row r="185" ht="14.1" customHeight="1" x14ac:dyDescent="0.15"/>
    <row r="186" ht="14.1" customHeight="1" x14ac:dyDescent="0.15"/>
    <row r="187" ht="14.1" customHeight="1" x14ac:dyDescent="0.15"/>
    <row r="188" ht="14.1" customHeight="1" x14ac:dyDescent="0.15"/>
    <row r="189" ht="14.1" customHeight="1" x14ac:dyDescent="0.15"/>
    <row r="190" ht="14.1" customHeight="1" x14ac:dyDescent="0.15"/>
    <row r="191" ht="14.1" customHeight="1" x14ac:dyDescent="0.15"/>
    <row r="192" ht="14.1" customHeight="1" x14ac:dyDescent="0.15"/>
    <row r="193" ht="14.1" customHeight="1" x14ac:dyDescent="0.15"/>
    <row r="194" ht="14.1" customHeight="1" x14ac:dyDescent="0.15"/>
    <row r="195" ht="14.1" customHeight="1" x14ac:dyDescent="0.15"/>
    <row r="196" ht="14.1" customHeight="1" x14ac:dyDescent="0.15"/>
    <row r="197" ht="14.1" customHeight="1" x14ac:dyDescent="0.15"/>
    <row r="198" ht="14.1" customHeight="1" x14ac:dyDescent="0.15"/>
    <row r="199" ht="14.1" customHeight="1" x14ac:dyDescent="0.15"/>
    <row r="200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  <row r="311" ht="14.1" customHeight="1" x14ac:dyDescent="0.15"/>
    <row r="312" ht="14.1" customHeight="1" x14ac:dyDescent="0.15"/>
    <row r="313" ht="14.1" customHeight="1" x14ac:dyDescent="0.15"/>
    <row r="314" ht="14.1" customHeight="1" x14ac:dyDescent="0.15"/>
    <row r="315" ht="14.1" customHeight="1" x14ac:dyDescent="0.15"/>
    <row r="316" ht="14.1" customHeight="1" x14ac:dyDescent="0.15"/>
    <row r="317" ht="14.1" customHeight="1" x14ac:dyDescent="0.15"/>
    <row r="318" ht="14.1" customHeight="1" x14ac:dyDescent="0.15"/>
    <row r="319" ht="14.1" customHeight="1" x14ac:dyDescent="0.15"/>
    <row r="320" ht="14.1" customHeight="1" x14ac:dyDescent="0.15"/>
    <row r="321" ht="14.1" customHeight="1" x14ac:dyDescent="0.15"/>
    <row r="322" ht="14.1" customHeight="1" x14ac:dyDescent="0.15"/>
    <row r="323" ht="14.1" customHeight="1" x14ac:dyDescent="0.15"/>
    <row r="324" ht="14.1" customHeight="1" x14ac:dyDescent="0.15"/>
    <row r="325" ht="14.1" customHeight="1" x14ac:dyDescent="0.15"/>
    <row r="326" ht="14.1" customHeight="1" x14ac:dyDescent="0.15"/>
    <row r="327" ht="14.1" customHeight="1" x14ac:dyDescent="0.15"/>
    <row r="328" ht="14.1" customHeight="1" x14ac:dyDescent="0.15"/>
    <row r="329" ht="14.1" customHeight="1" x14ac:dyDescent="0.15"/>
    <row r="330" ht="14.1" customHeight="1" x14ac:dyDescent="0.15"/>
    <row r="331" ht="14.1" customHeight="1" x14ac:dyDescent="0.15"/>
    <row r="332" ht="14.1" customHeight="1" x14ac:dyDescent="0.15"/>
    <row r="333" ht="14.1" customHeight="1" x14ac:dyDescent="0.15"/>
    <row r="334" ht="14.1" customHeight="1" x14ac:dyDescent="0.15"/>
    <row r="335" ht="14.1" customHeight="1" x14ac:dyDescent="0.15"/>
    <row r="336" ht="14.1" customHeight="1" x14ac:dyDescent="0.15"/>
    <row r="337" ht="14.1" customHeight="1" x14ac:dyDescent="0.15"/>
    <row r="338" ht="14.1" customHeight="1" x14ac:dyDescent="0.15"/>
    <row r="339" ht="14.1" customHeight="1" x14ac:dyDescent="0.15"/>
    <row r="340" ht="14.1" customHeight="1" x14ac:dyDescent="0.15"/>
    <row r="341" ht="14.1" customHeight="1" x14ac:dyDescent="0.15"/>
    <row r="342" ht="14.1" customHeight="1" x14ac:dyDescent="0.15"/>
    <row r="343" ht="14.1" customHeight="1" x14ac:dyDescent="0.15"/>
    <row r="344" ht="14.1" customHeight="1" x14ac:dyDescent="0.15"/>
    <row r="345" ht="14.1" customHeight="1" x14ac:dyDescent="0.15"/>
    <row r="346" ht="14.1" customHeight="1" x14ac:dyDescent="0.15"/>
    <row r="347" ht="14.1" customHeight="1" x14ac:dyDescent="0.15"/>
    <row r="348" ht="14.1" customHeight="1" x14ac:dyDescent="0.15"/>
    <row r="349" ht="14.1" customHeight="1" x14ac:dyDescent="0.15"/>
    <row r="350" ht="14.1" customHeight="1" x14ac:dyDescent="0.15"/>
    <row r="351" ht="14.1" customHeight="1" x14ac:dyDescent="0.15"/>
    <row r="352" ht="14.1" customHeight="1" x14ac:dyDescent="0.15"/>
    <row r="353" ht="14.1" customHeight="1" x14ac:dyDescent="0.15"/>
    <row r="354" ht="14.1" customHeight="1" x14ac:dyDescent="0.15"/>
    <row r="355" ht="14.1" customHeight="1" x14ac:dyDescent="0.15"/>
    <row r="356" ht="14.1" customHeight="1" x14ac:dyDescent="0.15"/>
    <row r="357" ht="14.1" customHeight="1" x14ac:dyDescent="0.15"/>
    <row r="358" ht="14.1" customHeight="1" x14ac:dyDescent="0.15"/>
    <row r="359" ht="14.1" customHeight="1" x14ac:dyDescent="0.15"/>
    <row r="360" ht="14.1" customHeight="1" x14ac:dyDescent="0.15"/>
    <row r="361" ht="14.1" customHeight="1" x14ac:dyDescent="0.15"/>
    <row r="362" ht="14.1" customHeight="1" x14ac:dyDescent="0.15"/>
    <row r="363" ht="14.1" customHeight="1" x14ac:dyDescent="0.15"/>
    <row r="364" ht="14.1" customHeight="1" x14ac:dyDescent="0.15"/>
    <row r="365" ht="14.1" customHeight="1" x14ac:dyDescent="0.15"/>
    <row r="366" ht="14.1" customHeight="1" x14ac:dyDescent="0.15"/>
    <row r="367" ht="14.1" customHeight="1" x14ac:dyDescent="0.15"/>
    <row r="368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ht="14.1" customHeight="1" x14ac:dyDescent="0.15"/>
    <row r="386" ht="14.1" customHeight="1" x14ac:dyDescent="0.15"/>
    <row r="387" ht="14.1" customHeight="1" x14ac:dyDescent="0.15"/>
    <row r="388" ht="14.1" customHeight="1" x14ac:dyDescent="0.15"/>
    <row r="389" ht="14.1" customHeight="1" x14ac:dyDescent="0.15"/>
    <row r="390" ht="14.1" customHeight="1" x14ac:dyDescent="0.15"/>
    <row r="391" ht="14.1" customHeight="1" x14ac:dyDescent="0.15"/>
    <row r="392" ht="14.1" customHeight="1" x14ac:dyDescent="0.15"/>
    <row r="393" ht="14.1" customHeight="1" x14ac:dyDescent="0.15"/>
    <row r="394" ht="14.1" customHeight="1" x14ac:dyDescent="0.15"/>
    <row r="395" ht="14.1" customHeight="1" x14ac:dyDescent="0.15"/>
    <row r="396" ht="14.1" customHeight="1" x14ac:dyDescent="0.15"/>
    <row r="397" ht="14.1" customHeight="1" x14ac:dyDescent="0.15"/>
    <row r="398" ht="14.1" customHeight="1" x14ac:dyDescent="0.15"/>
    <row r="399" ht="14.1" customHeight="1" x14ac:dyDescent="0.15"/>
    <row r="400" ht="14.1" customHeight="1" x14ac:dyDescent="0.15"/>
    <row r="401" ht="14.1" customHeight="1" x14ac:dyDescent="0.15"/>
    <row r="402" ht="14.1" customHeight="1" x14ac:dyDescent="0.15"/>
    <row r="403" ht="14.1" customHeight="1" x14ac:dyDescent="0.15"/>
    <row r="404" ht="14.1" customHeight="1" x14ac:dyDescent="0.15"/>
    <row r="405" ht="14.1" customHeight="1" x14ac:dyDescent="0.15"/>
    <row r="406" ht="14.1" customHeight="1" x14ac:dyDescent="0.15"/>
    <row r="407" ht="14.1" customHeight="1" x14ac:dyDescent="0.15"/>
    <row r="408" ht="14.1" customHeight="1" x14ac:dyDescent="0.15"/>
    <row r="409" ht="14.1" customHeight="1" x14ac:dyDescent="0.15"/>
    <row r="410" ht="14.1" customHeight="1" x14ac:dyDescent="0.15"/>
    <row r="411" ht="14.1" customHeight="1" x14ac:dyDescent="0.15"/>
    <row r="412" ht="14.1" customHeight="1" x14ac:dyDescent="0.15"/>
    <row r="413" ht="14.1" customHeight="1" x14ac:dyDescent="0.15"/>
    <row r="414" ht="14.1" customHeight="1" x14ac:dyDescent="0.15"/>
    <row r="415" ht="14.1" customHeight="1" x14ac:dyDescent="0.15"/>
    <row r="416" ht="14.1" customHeight="1" x14ac:dyDescent="0.15"/>
    <row r="417" ht="14.1" customHeight="1" x14ac:dyDescent="0.15"/>
    <row r="418" ht="14.1" customHeight="1" x14ac:dyDescent="0.15"/>
    <row r="419" ht="14.1" customHeight="1" x14ac:dyDescent="0.15"/>
    <row r="420" ht="14.1" customHeight="1" x14ac:dyDescent="0.15"/>
    <row r="421" ht="14.1" customHeight="1" x14ac:dyDescent="0.15"/>
    <row r="422" ht="14.1" customHeight="1" x14ac:dyDescent="0.15"/>
    <row r="423" ht="14.1" customHeight="1" x14ac:dyDescent="0.15"/>
    <row r="424" ht="14.1" customHeight="1" x14ac:dyDescent="0.15"/>
    <row r="425" ht="14.1" customHeight="1" x14ac:dyDescent="0.15"/>
    <row r="426" ht="14.1" customHeight="1" x14ac:dyDescent="0.15"/>
    <row r="427" ht="14.1" customHeight="1" x14ac:dyDescent="0.15"/>
    <row r="428" ht="14.1" customHeight="1" x14ac:dyDescent="0.15"/>
    <row r="429" ht="14.1" customHeight="1" x14ac:dyDescent="0.15"/>
    <row r="430" ht="14.1" customHeight="1" x14ac:dyDescent="0.15"/>
    <row r="431" ht="14.1" customHeight="1" x14ac:dyDescent="0.15"/>
    <row r="432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ht="14.1" customHeight="1" x14ac:dyDescent="0.15"/>
    <row r="466" ht="14.1" customHeight="1" x14ac:dyDescent="0.15"/>
    <row r="467" ht="14.1" customHeight="1" x14ac:dyDescent="0.15"/>
    <row r="468" ht="14.1" customHeight="1" x14ac:dyDescent="0.15"/>
    <row r="469" ht="14.1" customHeight="1" x14ac:dyDescent="0.15"/>
    <row r="470" ht="14.1" customHeight="1" x14ac:dyDescent="0.15"/>
    <row r="471" ht="14.1" customHeight="1" x14ac:dyDescent="0.15"/>
    <row r="472" ht="14.1" customHeight="1" x14ac:dyDescent="0.15"/>
    <row r="473" ht="14.1" customHeight="1" x14ac:dyDescent="0.15"/>
    <row r="474" ht="14.1" customHeight="1" x14ac:dyDescent="0.15"/>
    <row r="475" ht="14.1" customHeight="1" x14ac:dyDescent="0.15"/>
    <row r="476" ht="14.1" customHeight="1" x14ac:dyDescent="0.15"/>
    <row r="477" ht="14.1" customHeight="1" x14ac:dyDescent="0.15"/>
    <row r="478" ht="14.1" customHeight="1" x14ac:dyDescent="0.15"/>
    <row r="479" ht="14.1" customHeight="1" x14ac:dyDescent="0.15"/>
    <row r="480" ht="14.1" customHeight="1" x14ac:dyDescent="0.15"/>
    <row r="481" ht="14.1" customHeight="1" x14ac:dyDescent="0.15"/>
    <row r="482" ht="14.1" customHeight="1" x14ac:dyDescent="0.15"/>
    <row r="483" ht="14.1" customHeight="1" x14ac:dyDescent="0.15"/>
    <row r="484" ht="14.1" customHeight="1" x14ac:dyDescent="0.15"/>
    <row r="485" ht="14.1" customHeight="1" x14ac:dyDescent="0.15"/>
    <row r="486" ht="14.1" customHeight="1" x14ac:dyDescent="0.15"/>
    <row r="487" ht="14.1" customHeight="1" x14ac:dyDescent="0.15"/>
    <row r="488" ht="14.1" customHeight="1" x14ac:dyDescent="0.15"/>
    <row r="489" ht="14.1" customHeight="1" x14ac:dyDescent="0.15"/>
    <row r="490" ht="14.1" customHeight="1" x14ac:dyDescent="0.15"/>
    <row r="491" ht="14.1" customHeight="1" x14ac:dyDescent="0.15"/>
    <row r="492" ht="14.1" customHeight="1" x14ac:dyDescent="0.15"/>
    <row r="493" ht="14.1" customHeight="1" x14ac:dyDescent="0.15"/>
    <row r="494" ht="14.1" customHeight="1" x14ac:dyDescent="0.15"/>
    <row r="495" ht="14.1" customHeight="1" x14ac:dyDescent="0.15"/>
    <row r="496" ht="14.1" customHeight="1" x14ac:dyDescent="0.15"/>
    <row r="497" ht="14.1" customHeight="1" x14ac:dyDescent="0.15"/>
    <row r="498" ht="14.1" customHeight="1" x14ac:dyDescent="0.15"/>
    <row r="499" ht="14.1" customHeight="1" x14ac:dyDescent="0.15"/>
    <row r="500" ht="14.1" customHeight="1" x14ac:dyDescent="0.15"/>
    <row r="501" ht="14.1" customHeight="1" x14ac:dyDescent="0.15"/>
    <row r="502" ht="14.1" customHeight="1" x14ac:dyDescent="0.15"/>
    <row r="503" ht="14.1" customHeight="1" x14ac:dyDescent="0.15"/>
    <row r="504" ht="14.1" customHeight="1" x14ac:dyDescent="0.15"/>
    <row r="505" ht="14.1" customHeight="1" x14ac:dyDescent="0.15"/>
    <row r="506" ht="14.1" customHeight="1" x14ac:dyDescent="0.15"/>
    <row r="507" ht="14.1" customHeight="1" x14ac:dyDescent="0.15"/>
    <row r="508" ht="14.1" customHeight="1" x14ac:dyDescent="0.15"/>
    <row r="509" ht="14.1" customHeight="1" x14ac:dyDescent="0.15"/>
    <row r="510" ht="14.1" customHeight="1" x14ac:dyDescent="0.15"/>
    <row r="511" ht="14.1" customHeight="1" x14ac:dyDescent="0.15"/>
    <row r="512" ht="14.1" customHeight="1" x14ac:dyDescent="0.15"/>
    <row r="513" ht="14.1" customHeight="1" x14ac:dyDescent="0.15"/>
    <row r="514" ht="14.1" customHeight="1" x14ac:dyDescent="0.15"/>
    <row r="515" ht="14.1" customHeight="1" x14ac:dyDescent="0.15"/>
    <row r="516" ht="14.1" customHeight="1" x14ac:dyDescent="0.15"/>
    <row r="517" ht="14.1" customHeight="1" x14ac:dyDescent="0.15"/>
    <row r="518" ht="14.1" customHeight="1" x14ac:dyDescent="0.15"/>
    <row r="519" ht="14.1" customHeight="1" x14ac:dyDescent="0.15"/>
    <row r="520" ht="14.1" customHeight="1" x14ac:dyDescent="0.15"/>
    <row r="521" ht="14.1" customHeight="1" x14ac:dyDescent="0.15"/>
    <row r="522" ht="14.1" customHeight="1" x14ac:dyDescent="0.15"/>
    <row r="523" ht="14.1" customHeight="1" x14ac:dyDescent="0.15"/>
    <row r="524" ht="14.1" customHeight="1" x14ac:dyDescent="0.15"/>
    <row r="525" ht="14.1" customHeight="1" x14ac:dyDescent="0.15"/>
    <row r="526" ht="14.1" customHeight="1" x14ac:dyDescent="0.15"/>
    <row r="527" ht="14.1" customHeight="1" x14ac:dyDescent="0.15"/>
    <row r="528" ht="14.1" customHeight="1" x14ac:dyDescent="0.15"/>
    <row r="529" ht="14.1" customHeight="1" x14ac:dyDescent="0.15"/>
    <row r="530" ht="14.1" customHeight="1" x14ac:dyDescent="0.15"/>
    <row r="531" ht="14.1" customHeight="1" x14ac:dyDescent="0.15"/>
    <row r="532" ht="14.1" customHeight="1" x14ac:dyDescent="0.15"/>
    <row r="533" ht="14.1" customHeight="1" x14ac:dyDescent="0.15"/>
    <row r="534" ht="14.1" customHeight="1" x14ac:dyDescent="0.15"/>
    <row r="535" ht="14.1" customHeight="1" x14ac:dyDescent="0.15"/>
    <row r="536" ht="14.1" customHeight="1" x14ac:dyDescent="0.15"/>
    <row r="537" ht="14.1" customHeight="1" x14ac:dyDescent="0.15"/>
    <row r="538" ht="14.1" customHeight="1" x14ac:dyDescent="0.15"/>
    <row r="539" ht="14.1" customHeight="1" x14ac:dyDescent="0.15"/>
    <row r="540" ht="14.1" customHeight="1" x14ac:dyDescent="0.15"/>
    <row r="541" ht="14.1" customHeight="1" x14ac:dyDescent="0.15"/>
    <row r="542" ht="14.1" customHeight="1" x14ac:dyDescent="0.15"/>
    <row r="543" ht="14.1" customHeight="1" x14ac:dyDescent="0.15"/>
    <row r="544" ht="14.1" customHeight="1" x14ac:dyDescent="0.15"/>
    <row r="545" ht="14.1" customHeight="1" x14ac:dyDescent="0.15"/>
    <row r="546" ht="14.1" customHeight="1" x14ac:dyDescent="0.15"/>
    <row r="547" ht="14.1" customHeight="1" x14ac:dyDescent="0.15"/>
    <row r="548" ht="14.1" customHeight="1" x14ac:dyDescent="0.15"/>
    <row r="549" ht="14.1" customHeight="1" x14ac:dyDescent="0.15"/>
    <row r="550" ht="14.1" customHeight="1" x14ac:dyDescent="0.15"/>
    <row r="551" ht="14.1" customHeight="1" x14ac:dyDescent="0.15"/>
    <row r="552" ht="14.1" customHeight="1" x14ac:dyDescent="0.15"/>
    <row r="553" ht="14.1" customHeight="1" x14ac:dyDescent="0.15"/>
    <row r="554" ht="14.1" customHeight="1" x14ac:dyDescent="0.15"/>
    <row r="555" ht="14.1" customHeight="1" x14ac:dyDescent="0.15"/>
    <row r="556" ht="14.1" customHeight="1" x14ac:dyDescent="0.15"/>
    <row r="557" ht="14.1" customHeight="1" x14ac:dyDescent="0.15"/>
    <row r="558" ht="14.1" customHeight="1" x14ac:dyDescent="0.15"/>
    <row r="559" ht="14.1" customHeight="1" x14ac:dyDescent="0.15"/>
    <row r="560" ht="14.1" customHeight="1" x14ac:dyDescent="0.15"/>
    <row r="561" ht="14.1" customHeight="1" x14ac:dyDescent="0.15"/>
    <row r="562" ht="14.1" customHeight="1" x14ac:dyDescent="0.15"/>
    <row r="563" ht="14.1" customHeight="1" x14ac:dyDescent="0.15"/>
    <row r="564" ht="14.1" customHeight="1" x14ac:dyDescent="0.15"/>
    <row r="565" ht="14.1" customHeight="1" x14ac:dyDescent="0.15"/>
    <row r="566" ht="14.1" customHeight="1" x14ac:dyDescent="0.15"/>
    <row r="567" ht="14.1" customHeight="1" x14ac:dyDescent="0.15"/>
    <row r="568" ht="14.1" customHeight="1" x14ac:dyDescent="0.15"/>
    <row r="569" ht="14.1" customHeight="1" x14ac:dyDescent="0.15"/>
    <row r="570" ht="14.1" customHeight="1" x14ac:dyDescent="0.15"/>
    <row r="571" ht="14.1" customHeight="1" x14ac:dyDescent="0.15"/>
    <row r="572" ht="14.1" customHeight="1" x14ac:dyDescent="0.15"/>
    <row r="573" ht="14.1" customHeight="1" x14ac:dyDescent="0.15"/>
    <row r="574" ht="14.1" customHeight="1" x14ac:dyDescent="0.15"/>
    <row r="575" ht="14.1" customHeight="1" x14ac:dyDescent="0.15"/>
    <row r="576" ht="14.1" customHeight="1" x14ac:dyDescent="0.15"/>
    <row r="577" ht="14.1" customHeight="1" x14ac:dyDescent="0.15"/>
    <row r="578" ht="14.1" customHeight="1" x14ac:dyDescent="0.15"/>
    <row r="579" ht="14.1" customHeight="1" x14ac:dyDescent="0.15"/>
    <row r="580" ht="14.1" customHeight="1" x14ac:dyDescent="0.15"/>
    <row r="581" ht="14.1" customHeight="1" x14ac:dyDescent="0.15"/>
    <row r="582" ht="14.1" customHeight="1" x14ac:dyDescent="0.15"/>
    <row r="583" ht="14.1" customHeight="1" x14ac:dyDescent="0.15"/>
    <row r="584" ht="14.1" customHeight="1" x14ac:dyDescent="0.15"/>
    <row r="585" ht="14.1" customHeight="1" x14ac:dyDescent="0.15"/>
    <row r="586" ht="14.1" customHeight="1" x14ac:dyDescent="0.15"/>
    <row r="587" ht="14.1" customHeight="1" x14ac:dyDescent="0.15"/>
    <row r="588" ht="14.1" customHeight="1" x14ac:dyDescent="0.15"/>
    <row r="589" ht="14.1" customHeight="1" x14ac:dyDescent="0.15"/>
    <row r="590" ht="14.1" customHeight="1" x14ac:dyDescent="0.15"/>
    <row r="591" ht="14.1" customHeight="1" x14ac:dyDescent="0.15"/>
    <row r="592" ht="14.1" customHeight="1" x14ac:dyDescent="0.15"/>
    <row r="593" ht="14.1" customHeight="1" x14ac:dyDescent="0.15"/>
    <row r="594" ht="14.1" customHeight="1" x14ac:dyDescent="0.15"/>
    <row r="595" ht="14.1" customHeight="1" x14ac:dyDescent="0.15"/>
    <row r="596" ht="14.1" customHeight="1" x14ac:dyDescent="0.15"/>
    <row r="597" ht="14.1" customHeight="1" x14ac:dyDescent="0.15"/>
    <row r="598" ht="14.1" customHeight="1" x14ac:dyDescent="0.15"/>
    <row r="599" ht="14.1" customHeight="1" x14ac:dyDescent="0.15"/>
    <row r="600" ht="14.1" customHeight="1" x14ac:dyDescent="0.15"/>
    <row r="601" ht="14.1" customHeight="1" x14ac:dyDescent="0.15"/>
    <row r="602" ht="14.1" customHeight="1" x14ac:dyDescent="0.15"/>
    <row r="603" ht="14.1" customHeight="1" x14ac:dyDescent="0.15"/>
    <row r="604" ht="14.1" customHeight="1" x14ac:dyDescent="0.15"/>
    <row r="605" ht="14.1" customHeight="1" x14ac:dyDescent="0.15"/>
    <row r="606" ht="14.1" customHeight="1" x14ac:dyDescent="0.15"/>
    <row r="607" ht="14.1" customHeight="1" x14ac:dyDescent="0.15"/>
    <row r="608" ht="14.1" customHeight="1" x14ac:dyDescent="0.15"/>
    <row r="609" ht="14.1" customHeight="1" x14ac:dyDescent="0.15"/>
    <row r="610" ht="14.1" customHeight="1" x14ac:dyDescent="0.15"/>
    <row r="611" ht="14.1" customHeight="1" x14ac:dyDescent="0.15"/>
    <row r="612" ht="14.1" customHeight="1" x14ac:dyDescent="0.15"/>
    <row r="613" ht="14.1" customHeight="1" x14ac:dyDescent="0.15"/>
    <row r="614" ht="14.1" customHeight="1" x14ac:dyDescent="0.15"/>
    <row r="615" ht="14.1" customHeight="1" x14ac:dyDescent="0.15"/>
    <row r="616" ht="14.1" customHeight="1" x14ac:dyDescent="0.15"/>
    <row r="617" ht="14.1" customHeight="1" x14ac:dyDescent="0.15"/>
    <row r="618" ht="14.1" customHeight="1" x14ac:dyDescent="0.15"/>
    <row r="619" ht="14.1" customHeight="1" x14ac:dyDescent="0.15"/>
    <row r="620" ht="14.1" customHeight="1" x14ac:dyDescent="0.15"/>
    <row r="621" ht="14.1" customHeight="1" x14ac:dyDescent="0.15"/>
    <row r="622" ht="14.1" customHeight="1" x14ac:dyDescent="0.15"/>
    <row r="623" ht="14.1" customHeight="1" x14ac:dyDescent="0.15"/>
    <row r="624" ht="14.1" customHeight="1" x14ac:dyDescent="0.15"/>
    <row r="625" ht="14.1" customHeight="1" x14ac:dyDescent="0.15"/>
    <row r="626" ht="14.1" customHeight="1" x14ac:dyDescent="0.15"/>
    <row r="627" ht="14.1" customHeight="1" x14ac:dyDescent="0.15"/>
    <row r="628" ht="14.1" customHeight="1" x14ac:dyDescent="0.15"/>
    <row r="629" ht="14.1" customHeight="1" x14ac:dyDescent="0.15"/>
    <row r="630" ht="14.1" customHeight="1" x14ac:dyDescent="0.15"/>
    <row r="631" ht="14.1" customHeight="1" x14ac:dyDescent="0.15"/>
    <row r="632" ht="14.1" customHeight="1" x14ac:dyDescent="0.15"/>
    <row r="633" ht="14.1" customHeight="1" x14ac:dyDescent="0.15"/>
    <row r="634" ht="14.1" customHeight="1" x14ac:dyDescent="0.15"/>
    <row r="635" ht="14.1" customHeight="1" x14ac:dyDescent="0.15"/>
    <row r="636" ht="14.1" customHeight="1" x14ac:dyDescent="0.15"/>
    <row r="637" ht="14.1" customHeight="1" x14ac:dyDescent="0.15"/>
    <row r="638" ht="14.1" customHeight="1" x14ac:dyDescent="0.15"/>
    <row r="639" ht="14.1" customHeight="1" x14ac:dyDescent="0.15"/>
    <row r="640" ht="14.1" customHeight="1" x14ac:dyDescent="0.15"/>
    <row r="641" ht="14.1" customHeight="1" x14ac:dyDescent="0.15"/>
    <row r="642" ht="14.1" customHeight="1" x14ac:dyDescent="0.15"/>
    <row r="643" ht="14.1" customHeight="1" x14ac:dyDescent="0.15"/>
    <row r="644" ht="14.1" customHeight="1" x14ac:dyDescent="0.15"/>
    <row r="645" ht="14.1" customHeight="1" x14ac:dyDescent="0.15"/>
    <row r="646" ht="14.1" customHeight="1" x14ac:dyDescent="0.15"/>
    <row r="647" ht="14.1" customHeight="1" x14ac:dyDescent="0.15"/>
    <row r="648" ht="14.1" customHeight="1" x14ac:dyDescent="0.15"/>
    <row r="649" ht="14.1" customHeight="1" x14ac:dyDescent="0.15"/>
    <row r="650" ht="14.1" customHeight="1" x14ac:dyDescent="0.15"/>
    <row r="651" ht="14.1" customHeight="1" x14ac:dyDescent="0.15"/>
    <row r="652" ht="14.1" customHeight="1" x14ac:dyDescent="0.15"/>
    <row r="653" ht="14.1" customHeight="1" x14ac:dyDescent="0.15"/>
    <row r="654" ht="14.1" customHeight="1" x14ac:dyDescent="0.15"/>
    <row r="655" ht="14.1" customHeight="1" x14ac:dyDescent="0.15"/>
    <row r="656" ht="14.1" customHeight="1" x14ac:dyDescent="0.15"/>
    <row r="657" ht="14.1" customHeight="1" x14ac:dyDescent="0.15"/>
    <row r="658" ht="14.1" customHeight="1" x14ac:dyDescent="0.15"/>
    <row r="659" ht="14.1" customHeight="1" x14ac:dyDescent="0.15"/>
    <row r="660" ht="14.1" customHeight="1" x14ac:dyDescent="0.15"/>
    <row r="661" ht="14.1" customHeight="1" x14ac:dyDescent="0.15"/>
    <row r="662" ht="14.1" customHeight="1" x14ac:dyDescent="0.15"/>
    <row r="663" ht="14.1" customHeight="1" x14ac:dyDescent="0.15"/>
    <row r="664" ht="14.1" customHeight="1" x14ac:dyDescent="0.15"/>
    <row r="665" ht="14.1" customHeight="1" x14ac:dyDescent="0.15"/>
    <row r="666" ht="14.1" customHeight="1" x14ac:dyDescent="0.15"/>
    <row r="667" ht="14.1" customHeight="1" x14ac:dyDescent="0.15"/>
    <row r="668" ht="14.1" customHeight="1" x14ac:dyDescent="0.15"/>
    <row r="669" ht="14.1" customHeight="1" x14ac:dyDescent="0.15"/>
    <row r="670" ht="14.1" customHeight="1" x14ac:dyDescent="0.15"/>
    <row r="671" ht="14.1" customHeight="1" x14ac:dyDescent="0.15"/>
    <row r="672" ht="14.1" customHeight="1" x14ac:dyDescent="0.15"/>
    <row r="673" ht="14.1" customHeight="1" x14ac:dyDescent="0.15"/>
    <row r="674" ht="14.1" customHeight="1" x14ac:dyDescent="0.15"/>
    <row r="675" ht="14.1" customHeight="1" x14ac:dyDescent="0.15"/>
    <row r="676" ht="14.1" customHeight="1" x14ac:dyDescent="0.15"/>
    <row r="677" ht="14.1" customHeight="1" x14ac:dyDescent="0.15"/>
    <row r="678" ht="14.1" customHeight="1" x14ac:dyDescent="0.15"/>
    <row r="679" ht="14.1" customHeight="1" x14ac:dyDescent="0.15"/>
    <row r="680" ht="14.1" customHeight="1" x14ac:dyDescent="0.15"/>
    <row r="681" ht="14.1" customHeight="1" x14ac:dyDescent="0.15"/>
    <row r="682" ht="14.1" customHeight="1" x14ac:dyDescent="0.15"/>
    <row r="683" ht="14.1" customHeight="1" x14ac:dyDescent="0.15"/>
    <row r="684" ht="14.1" customHeight="1" x14ac:dyDescent="0.15"/>
    <row r="685" ht="14.1" customHeight="1" x14ac:dyDescent="0.15"/>
    <row r="686" ht="14.1" customHeight="1" x14ac:dyDescent="0.15"/>
    <row r="687" ht="14.1" customHeight="1" x14ac:dyDescent="0.15"/>
    <row r="688" ht="14.1" customHeight="1" x14ac:dyDescent="0.15"/>
    <row r="689" ht="14.1" customHeight="1" x14ac:dyDescent="0.15"/>
    <row r="690" ht="14.1" customHeight="1" x14ac:dyDescent="0.15"/>
    <row r="691" ht="14.1" customHeight="1" x14ac:dyDescent="0.15"/>
    <row r="692" ht="14.1" customHeight="1" x14ac:dyDescent="0.15"/>
    <row r="693" ht="14.1" customHeight="1" x14ac:dyDescent="0.15"/>
    <row r="694" ht="14.1" customHeight="1" x14ac:dyDescent="0.15"/>
    <row r="695" ht="14.1" customHeight="1" x14ac:dyDescent="0.15"/>
    <row r="696" ht="14.1" customHeight="1" x14ac:dyDescent="0.15"/>
    <row r="697" ht="14.1" customHeight="1" x14ac:dyDescent="0.15"/>
    <row r="698" ht="14.1" customHeight="1" x14ac:dyDescent="0.15"/>
    <row r="699" ht="14.1" customHeight="1" x14ac:dyDescent="0.15"/>
    <row r="700" ht="14.1" customHeight="1" x14ac:dyDescent="0.15"/>
    <row r="701" ht="14.1" customHeight="1" x14ac:dyDescent="0.15"/>
    <row r="702" ht="14.1" customHeight="1" x14ac:dyDescent="0.15"/>
    <row r="703" ht="14.1" customHeight="1" x14ac:dyDescent="0.15"/>
    <row r="704" ht="14.1" customHeight="1" x14ac:dyDescent="0.15"/>
    <row r="705" ht="14.1" customHeight="1" x14ac:dyDescent="0.15"/>
    <row r="706" ht="14.1" customHeight="1" x14ac:dyDescent="0.15"/>
    <row r="707" ht="14.1" customHeight="1" x14ac:dyDescent="0.15"/>
    <row r="708" ht="14.1" customHeight="1" x14ac:dyDescent="0.15"/>
    <row r="709" ht="14.1" customHeight="1" x14ac:dyDescent="0.15"/>
    <row r="710" ht="14.1" customHeight="1" x14ac:dyDescent="0.15"/>
    <row r="711" ht="14.1" customHeight="1" x14ac:dyDescent="0.15"/>
    <row r="712" ht="14.1" customHeight="1" x14ac:dyDescent="0.15"/>
    <row r="713" ht="14.1" customHeight="1" x14ac:dyDescent="0.15"/>
    <row r="714" ht="14.1" customHeight="1" x14ac:dyDescent="0.15"/>
    <row r="715" ht="14.1" customHeight="1" x14ac:dyDescent="0.15"/>
    <row r="716" ht="14.1" customHeight="1" x14ac:dyDescent="0.15"/>
    <row r="717" ht="14.1" customHeight="1" x14ac:dyDescent="0.15"/>
    <row r="718" ht="14.1" customHeight="1" x14ac:dyDescent="0.15"/>
    <row r="719" ht="14.1" customHeight="1" x14ac:dyDescent="0.15"/>
    <row r="720" ht="14.1" customHeight="1" x14ac:dyDescent="0.15"/>
    <row r="721" ht="14.1" customHeight="1" x14ac:dyDescent="0.15"/>
    <row r="722" ht="14.1" customHeight="1" x14ac:dyDescent="0.15"/>
    <row r="723" ht="14.1" customHeight="1" x14ac:dyDescent="0.15"/>
    <row r="724" ht="14.1" customHeight="1" x14ac:dyDescent="0.15"/>
    <row r="725" ht="14.1" customHeight="1" x14ac:dyDescent="0.15"/>
    <row r="726" ht="14.1" customHeight="1" x14ac:dyDescent="0.15"/>
    <row r="727" ht="14.1" customHeight="1" x14ac:dyDescent="0.15"/>
    <row r="728" ht="14.1" customHeight="1" x14ac:dyDescent="0.15"/>
    <row r="729" ht="14.1" customHeight="1" x14ac:dyDescent="0.15"/>
    <row r="730" ht="14.1" customHeight="1" x14ac:dyDescent="0.15"/>
    <row r="731" ht="14.1" customHeight="1" x14ac:dyDescent="0.15"/>
    <row r="732" ht="14.1" customHeight="1" x14ac:dyDescent="0.15"/>
    <row r="733" ht="14.1" customHeight="1" x14ac:dyDescent="0.15"/>
    <row r="734" ht="14.1" customHeight="1" x14ac:dyDescent="0.15"/>
    <row r="735" ht="14.1" customHeight="1" x14ac:dyDescent="0.15"/>
    <row r="736" ht="14.1" customHeight="1" x14ac:dyDescent="0.15"/>
    <row r="737" ht="14.1" customHeight="1" x14ac:dyDescent="0.15"/>
    <row r="738" ht="14.1" customHeight="1" x14ac:dyDescent="0.15"/>
    <row r="739" ht="14.1" customHeight="1" x14ac:dyDescent="0.15"/>
    <row r="740" ht="14.1" customHeight="1" x14ac:dyDescent="0.15"/>
    <row r="741" ht="14.1" customHeight="1" x14ac:dyDescent="0.15"/>
    <row r="742" ht="14.1" customHeight="1" x14ac:dyDescent="0.15"/>
    <row r="743" ht="14.1" customHeight="1" x14ac:dyDescent="0.15"/>
    <row r="744" ht="14.1" customHeight="1" x14ac:dyDescent="0.15"/>
    <row r="745" ht="14.1" customHeight="1" x14ac:dyDescent="0.15"/>
    <row r="746" ht="14.1" customHeight="1" x14ac:dyDescent="0.15"/>
    <row r="747" ht="14.1" customHeight="1" x14ac:dyDescent="0.15"/>
    <row r="748" ht="14.1" customHeight="1" x14ac:dyDescent="0.15"/>
    <row r="749" ht="14.1" customHeight="1" x14ac:dyDescent="0.15"/>
    <row r="750" ht="14.1" customHeight="1" x14ac:dyDescent="0.15"/>
    <row r="751" ht="14.1" customHeight="1" x14ac:dyDescent="0.15"/>
    <row r="752" ht="14.1" customHeight="1" x14ac:dyDescent="0.15"/>
    <row r="753" ht="14.1" customHeight="1" x14ac:dyDescent="0.15"/>
    <row r="754" ht="14.1" customHeight="1" x14ac:dyDescent="0.15"/>
    <row r="755" ht="14.1" customHeight="1" x14ac:dyDescent="0.15"/>
    <row r="756" ht="14.1" customHeight="1" x14ac:dyDescent="0.15"/>
    <row r="757" ht="14.1" customHeight="1" x14ac:dyDescent="0.15"/>
    <row r="758" ht="14.1" customHeight="1" x14ac:dyDescent="0.15"/>
    <row r="759" ht="14.1" customHeight="1" x14ac:dyDescent="0.15"/>
    <row r="760" ht="14.1" customHeight="1" x14ac:dyDescent="0.15"/>
    <row r="761" ht="14.1" customHeight="1" x14ac:dyDescent="0.15"/>
    <row r="762" ht="14.1" customHeight="1" x14ac:dyDescent="0.15"/>
    <row r="763" ht="14.1" customHeight="1" x14ac:dyDescent="0.15"/>
    <row r="764" ht="14.1" customHeight="1" x14ac:dyDescent="0.15"/>
    <row r="765" ht="14.1" customHeight="1" x14ac:dyDescent="0.15"/>
    <row r="766" ht="14.1" customHeight="1" x14ac:dyDescent="0.15"/>
    <row r="767" ht="14.1" customHeight="1" x14ac:dyDescent="0.15"/>
    <row r="768" ht="14.1" customHeight="1" x14ac:dyDescent="0.15"/>
    <row r="769" ht="14.1" customHeight="1" x14ac:dyDescent="0.15"/>
    <row r="770" ht="14.1" customHeight="1" x14ac:dyDescent="0.15"/>
    <row r="771" ht="14.1" customHeight="1" x14ac:dyDescent="0.15"/>
    <row r="772" ht="14.1" customHeight="1" x14ac:dyDescent="0.15"/>
    <row r="773" ht="14.1" customHeight="1" x14ac:dyDescent="0.15"/>
    <row r="774" ht="14.1" customHeight="1" x14ac:dyDescent="0.15"/>
    <row r="775" ht="14.1" customHeight="1" x14ac:dyDescent="0.15"/>
    <row r="776" ht="14.1" customHeight="1" x14ac:dyDescent="0.15"/>
    <row r="777" ht="14.1" customHeight="1" x14ac:dyDescent="0.15"/>
    <row r="778" ht="14.1" customHeight="1" x14ac:dyDescent="0.15"/>
    <row r="779" ht="14.1" customHeight="1" x14ac:dyDescent="0.15"/>
    <row r="780" ht="14.1" customHeight="1" x14ac:dyDescent="0.15"/>
    <row r="781" ht="14.1" customHeight="1" x14ac:dyDescent="0.15"/>
    <row r="782" ht="14.1" customHeight="1" x14ac:dyDescent="0.15"/>
    <row r="783" ht="14.1" customHeight="1" x14ac:dyDescent="0.15"/>
    <row r="784" ht="14.1" customHeight="1" x14ac:dyDescent="0.15"/>
    <row r="785" ht="14.1" customHeight="1" x14ac:dyDescent="0.15"/>
    <row r="786" ht="14.1" customHeight="1" x14ac:dyDescent="0.15"/>
    <row r="787" ht="14.1" customHeight="1" x14ac:dyDescent="0.15"/>
    <row r="788" ht="14.1" customHeight="1" x14ac:dyDescent="0.15"/>
    <row r="789" ht="14.1" customHeight="1" x14ac:dyDescent="0.15"/>
    <row r="790" ht="14.1" customHeight="1" x14ac:dyDescent="0.15"/>
    <row r="791" ht="14.1" customHeight="1" x14ac:dyDescent="0.15"/>
    <row r="792" ht="14.1" customHeight="1" x14ac:dyDescent="0.15"/>
    <row r="793" ht="14.1" customHeight="1" x14ac:dyDescent="0.15"/>
    <row r="794" ht="14.1" customHeight="1" x14ac:dyDescent="0.15"/>
    <row r="795" ht="14.1" customHeight="1" x14ac:dyDescent="0.15"/>
    <row r="796" ht="14.1" customHeight="1" x14ac:dyDescent="0.15"/>
    <row r="797" ht="14.1" customHeight="1" x14ac:dyDescent="0.15"/>
    <row r="798" ht="14.1" customHeight="1" x14ac:dyDescent="0.15"/>
    <row r="799" ht="14.1" customHeight="1" x14ac:dyDescent="0.15"/>
    <row r="800" ht="14.1" customHeight="1" x14ac:dyDescent="0.15"/>
    <row r="801" ht="14.1" customHeight="1" x14ac:dyDescent="0.15"/>
    <row r="802" ht="14.1" customHeight="1" x14ac:dyDescent="0.15"/>
    <row r="803" ht="14.1" customHeight="1" x14ac:dyDescent="0.15"/>
    <row r="804" ht="14.1" customHeight="1" x14ac:dyDescent="0.15"/>
    <row r="805" ht="14.1" customHeight="1" x14ac:dyDescent="0.15"/>
    <row r="806" ht="14.1" customHeight="1" x14ac:dyDescent="0.15"/>
    <row r="807" ht="14.1" customHeight="1" x14ac:dyDescent="0.15"/>
    <row r="808" ht="14.1" customHeight="1" x14ac:dyDescent="0.15"/>
    <row r="809" ht="14.1" customHeight="1" x14ac:dyDescent="0.15"/>
    <row r="810" ht="14.1" customHeight="1" x14ac:dyDescent="0.15"/>
    <row r="811" ht="14.1" customHeight="1" x14ac:dyDescent="0.15"/>
    <row r="812" ht="14.1" customHeight="1" x14ac:dyDescent="0.15"/>
    <row r="813" ht="14.1" customHeight="1" x14ac:dyDescent="0.15"/>
    <row r="814" ht="14.1" customHeight="1" x14ac:dyDescent="0.15"/>
    <row r="815" ht="14.1" customHeight="1" x14ac:dyDescent="0.15"/>
    <row r="816" ht="14.1" customHeight="1" x14ac:dyDescent="0.15"/>
    <row r="817" ht="14.1" customHeight="1" x14ac:dyDescent="0.15"/>
    <row r="818" ht="14.1" customHeight="1" x14ac:dyDescent="0.15"/>
    <row r="819" ht="14.1" customHeight="1" x14ac:dyDescent="0.15"/>
    <row r="820" ht="14.1" customHeight="1" x14ac:dyDescent="0.15"/>
    <row r="821" ht="14.1" customHeight="1" x14ac:dyDescent="0.15"/>
    <row r="822" ht="14.1" customHeight="1" x14ac:dyDescent="0.15"/>
    <row r="823" ht="14.1" customHeight="1" x14ac:dyDescent="0.15"/>
    <row r="824" ht="14.1" customHeight="1" x14ac:dyDescent="0.15"/>
    <row r="825" ht="14.1" customHeight="1" x14ac:dyDescent="0.15"/>
    <row r="826" ht="14.1" customHeight="1" x14ac:dyDescent="0.15"/>
    <row r="827" ht="14.1" customHeight="1" x14ac:dyDescent="0.15"/>
    <row r="828" ht="14.1" customHeight="1" x14ac:dyDescent="0.15"/>
    <row r="829" ht="14.1" customHeight="1" x14ac:dyDescent="0.15"/>
    <row r="830" ht="14.1" customHeight="1" x14ac:dyDescent="0.15"/>
    <row r="831" ht="14.1" customHeight="1" x14ac:dyDescent="0.15"/>
    <row r="832" ht="14.1" customHeight="1" x14ac:dyDescent="0.15"/>
    <row r="833" ht="14.1" customHeight="1" x14ac:dyDescent="0.15"/>
    <row r="834" ht="14.1" customHeight="1" x14ac:dyDescent="0.15"/>
    <row r="835" ht="14.1" customHeight="1" x14ac:dyDescent="0.15"/>
    <row r="836" ht="14.1" customHeight="1" x14ac:dyDescent="0.15"/>
    <row r="837" ht="14.1" customHeight="1" x14ac:dyDescent="0.15"/>
    <row r="838" ht="14.1" customHeight="1" x14ac:dyDescent="0.15"/>
    <row r="839" ht="14.1" customHeight="1" x14ac:dyDescent="0.15"/>
    <row r="840" ht="14.1" customHeight="1" x14ac:dyDescent="0.15"/>
    <row r="841" ht="14.1" customHeight="1" x14ac:dyDescent="0.15"/>
    <row r="842" ht="14.1" customHeight="1" x14ac:dyDescent="0.15"/>
    <row r="843" ht="14.1" customHeight="1" x14ac:dyDescent="0.15"/>
    <row r="844" ht="14.1" customHeight="1" x14ac:dyDescent="0.15"/>
    <row r="845" ht="14.1" customHeight="1" x14ac:dyDescent="0.15"/>
    <row r="846" ht="14.1" customHeight="1" x14ac:dyDescent="0.15"/>
    <row r="847" ht="14.1" customHeight="1" x14ac:dyDescent="0.15"/>
    <row r="848" ht="14.1" customHeight="1" x14ac:dyDescent="0.15"/>
    <row r="849" ht="14.1" customHeight="1" x14ac:dyDescent="0.15"/>
    <row r="850" ht="14.1" customHeight="1" x14ac:dyDescent="0.15"/>
    <row r="851" ht="14.1" customHeight="1" x14ac:dyDescent="0.15"/>
    <row r="852" ht="14.1" customHeight="1" x14ac:dyDescent="0.15"/>
    <row r="853" ht="14.1" customHeight="1" x14ac:dyDescent="0.15"/>
    <row r="854" ht="14.1" customHeight="1" x14ac:dyDescent="0.15"/>
    <row r="855" ht="14.1" customHeight="1" x14ac:dyDescent="0.15"/>
    <row r="856" ht="14.1" customHeight="1" x14ac:dyDescent="0.15"/>
    <row r="857" ht="14.1" customHeight="1" x14ac:dyDescent="0.15"/>
    <row r="858" ht="14.1" customHeight="1" x14ac:dyDescent="0.15"/>
    <row r="859" ht="14.1" customHeight="1" x14ac:dyDescent="0.15"/>
    <row r="860" ht="14.1" customHeight="1" x14ac:dyDescent="0.15"/>
    <row r="861" ht="14.1" customHeight="1" x14ac:dyDescent="0.15"/>
    <row r="862" ht="14.1" customHeight="1" x14ac:dyDescent="0.15"/>
    <row r="863" ht="14.1" customHeight="1" x14ac:dyDescent="0.15"/>
    <row r="864" ht="14.1" customHeight="1" x14ac:dyDescent="0.15"/>
    <row r="865" ht="14.1" customHeight="1" x14ac:dyDescent="0.15"/>
    <row r="866" ht="14.1" customHeight="1" x14ac:dyDescent="0.15"/>
    <row r="867" ht="14.1" customHeight="1" x14ac:dyDescent="0.15"/>
    <row r="868" ht="14.1" customHeight="1" x14ac:dyDescent="0.15"/>
    <row r="869" ht="14.1" customHeight="1" x14ac:dyDescent="0.15"/>
    <row r="870" ht="14.1" customHeight="1" x14ac:dyDescent="0.15"/>
    <row r="871" ht="14.1" customHeight="1" x14ac:dyDescent="0.15"/>
    <row r="872" ht="14.1" customHeight="1" x14ac:dyDescent="0.15"/>
    <row r="873" ht="14.1" customHeight="1" x14ac:dyDescent="0.15"/>
    <row r="874" ht="14.1" customHeight="1" x14ac:dyDescent="0.15"/>
    <row r="875" ht="14.1" customHeight="1" x14ac:dyDescent="0.15"/>
    <row r="876" ht="14.1" customHeight="1" x14ac:dyDescent="0.15"/>
    <row r="877" ht="14.1" customHeight="1" x14ac:dyDescent="0.15"/>
    <row r="878" ht="14.1" customHeight="1" x14ac:dyDescent="0.15"/>
    <row r="879" ht="14.1" customHeight="1" x14ac:dyDescent="0.15"/>
    <row r="880" ht="14.1" customHeight="1" x14ac:dyDescent="0.15"/>
    <row r="881" ht="14.1" customHeight="1" x14ac:dyDescent="0.15"/>
    <row r="882" ht="14.1" customHeight="1" x14ac:dyDescent="0.15"/>
    <row r="883" ht="14.1" customHeight="1" x14ac:dyDescent="0.15"/>
    <row r="884" ht="14.1" customHeight="1" x14ac:dyDescent="0.15"/>
    <row r="885" ht="14.1" customHeight="1" x14ac:dyDescent="0.15"/>
    <row r="886" ht="14.1" customHeight="1" x14ac:dyDescent="0.15"/>
    <row r="887" ht="14.1" customHeight="1" x14ac:dyDescent="0.15"/>
    <row r="888" ht="14.1" customHeight="1" x14ac:dyDescent="0.15"/>
    <row r="889" ht="14.1" customHeight="1" x14ac:dyDescent="0.15"/>
    <row r="890" ht="14.1" customHeight="1" x14ac:dyDescent="0.15"/>
    <row r="891" ht="14.1" customHeight="1" x14ac:dyDescent="0.15"/>
    <row r="892" ht="14.1" customHeight="1" x14ac:dyDescent="0.15"/>
    <row r="893" ht="14.1" customHeight="1" x14ac:dyDescent="0.15"/>
    <row r="894" ht="14.1" customHeight="1" x14ac:dyDescent="0.15"/>
    <row r="895" ht="14.1" customHeight="1" x14ac:dyDescent="0.15"/>
    <row r="896" ht="14.1" customHeight="1" x14ac:dyDescent="0.15"/>
    <row r="897" ht="14.1" customHeight="1" x14ac:dyDescent="0.15"/>
    <row r="898" ht="14.1" customHeight="1" x14ac:dyDescent="0.15"/>
    <row r="899" ht="14.1" customHeight="1" x14ac:dyDescent="0.15"/>
    <row r="900" ht="14.1" customHeight="1" x14ac:dyDescent="0.15"/>
    <row r="901" ht="14.1" customHeight="1" x14ac:dyDescent="0.15"/>
    <row r="902" ht="14.1" customHeight="1" x14ac:dyDescent="0.15"/>
    <row r="903" ht="14.1" customHeight="1" x14ac:dyDescent="0.15"/>
    <row r="904" ht="14.1" customHeight="1" x14ac:dyDescent="0.15"/>
    <row r="905" ht="14.1" customHeight="1" x14ac:dyDescent="0.15"/>
    <row r="906" ht="14.1" customHeight="1" x14ac:dyDescent="0.15"/>
    <row r="907" ht="14.1" customHeight="1" x14ac:dyDescent="0.15"/>
    <row r="908" ht="14.1" customHeight="1" x14ac:dyDescent="0.15"/>
    <row r="909" ht="14.1" customHeight="1" x14ac:dyDescent="0.15"/>
    <row r="910" ht="14.1" customHeight="1" x14ac:dyDescent="0.15"/>
    <row r="911" ht="14.1" customHeight="1" x14ac:dyDescent="0.15"/>
    <row r="912" ht="14.1" customHeight="1" x14ac:dyDescent="0.15"/>
    <row r="913" ht="14.1" customHeight="1" x14ac:dyDescent="0.15"/>
    <row r="914" ht="14.1" customHeight="1" x14ac:dyDescent="0.15"/>
    <row r="915" ht="14.1" customHeight="1" x14ac:dyDescent="0.15"/>
    <row r="916" ht="14.1" customHeight="1" x14ac:dyDescent="0.15"/>
    <row r="917" ht="14.1" customHeight="1" x14ac:dyDescent="0.15"/>
    <row r="918" ht="14.1" customHeight="1" x14ac:dyDescent="0.15"/>
    <row r="919" ht="14.1" customHeight="1" x14ac:dyDescent="0.15"/>
    <row r="920" ht="14.1" customHeight="1" x14ac:dyDescent="0.15"/>
    <row r="921" ht="14.1" customHeight="1" x14ac:dyDescent="0.15"/>
    <row r="922" ht="14.1" customHeight="1" x14ac:dyDescent="0.15"/>
    <row r="923" ht="14.1" customHeight="1" x14ac:dyDescent="0.15"/>
    <row r="924" ht="14.1" customHeight="1" x14ac:dyDescent="0.15"/>
    <row r="925" ht="14.1" customHeight="1" x14ac:dyDescent="0.15"/>
    <row r="926" ht="14.1" customHeight="1" x14ac:dyDescent="0.15"/>
    <row r="927" ht="14.1" customHeight="1" x14ac:dyDescent="0.15"/>
    <row r="928" ht="14.1" customHeight="1" x14ac:dyDescent="0.15"/>
    <row r="929" ht="14.1" customHeight="1" x14ac:dyDescent="0.15"/>
    <row r="930" ht="14.1" customHeight="1" x14ac:dyDescent="0.15"/>
    <row r="931" ht="14.1" customHeight="1" x14ac:dyDescent="0.15"/>
    <row r="932" ht="14.1" customHeight="1" x14ac:dyDescent="0.15"/>
    <row r="933" ht="14.1" customHeight="1" x14ac:dyDescent="0.15"/>
    <row r="934" ht="14.1" customHeight="1" x14ac:dyDescent="0.15"/>
    <row r="935" ht="14.1" customHeight="1" x14ac:dyDescent="0.15"/>
    <row r="936" ht="14.1" customHeight="1" x14ac:dyDescent="0.15"/>
    <row r="937" ht="14.1" customHeight="1" x14ac:dyDescent="0.15"/>
    <row r="938" ht="14.1" customHeight="1" x14ac:dyDescent="0.15"/>
    <row r="939" ht="14.1" customHeight="1" x14ac:dyDescent="0.15"/>
    <row r="940" ht="14.1" customHeight="1" x14ac:dyDescent="0.15"/>
    <row r="941" ht="14.1" customHeight="1" x14ac:dyDescent="0.15"/>
    <row r="942" ht="14.1" customHeight="1" x14ac:dyDescent="0.15"/>
    <row r="943" ht="14.1" customHeight="1" x14ac:dyDescent="0.15"/>
    <row r="944" ht="14.1" customHeight="1" x14ac:dyDescent="0.15"/>
    <row r="945" ht="14.1" customHeight="1" x14ac:dyDescent="0.15"/>
    <row r="946" ht="14.1" customHeight="1" x14ac:dyDescent="0.15"/>
    <row r="947" ht="14.1" customHeight="1" x14ac:dyDescent="0.15"/>
    <row r="948" ht="14.1" customHeight="1" x14ac:dyDescent="0.15"/>
    <row r="949" ht="14.1" customHeight="1" x14ac:dyDescent="0.15"/>
    <row r="950" ht="14.1" customHeight="1" x14ac:dyDescent="0.15"/>
    <row r="951" ht="14.1" customHeight="1" x14ac:dyDescent="0.15"/>
    <row r="952" ht="14.1" customHeight="1" x14ac:dyDescent="0.15"/>
    <row r="953" ht="14.1" customHeight="1" x14ac:dyDescent="0.15"/>
    <row r="954" ht="14.1" customHeight="1" x14ac:dyDescent="0.15"/>
    <row r="955" ht="14.1" customHeight="1" x14ac:dyDescent="0.15"/>
    <row r="956" ht="14.1" customHeight="1" x14ac:dyDescent="0.15"/>
    <row r="957" ht="14.1" customHeight="1" x14ac:dyDescent="0.15"/>
    <row r="958" ht="14.1" customHeight="1" x14ac:dyDescent="0.15"/>
    <row r="959" ht="14.1" customHeight="1" x14ac:dyDescent="0.15"/>
    <row r="960" ht="14.1" customHeight="1" x14ac:dyDescent="0.15"/>
    <row r="961" ht="14.1" customHeight="1" x14ac:dyDescent="0.15"/>
    <row r="962" ht="14.1" customHeight="1" x14ac:dyDescent="0.15"/>
    <row r="963" ht="14.1" customHeight="1" x14ac:dyDescent="0.15"/>
    <row r="964" ht="14.1" customHeight="1" x14ac:dyDescent="0.15"/>
    <row r="965" ht="14.1" customHeight="1" x14ac:dyDescent="0.15"/>
    <row r="966" ht="14.1" customHeight="1" x14ac:dyDescent="0.15"/>
    <row r="967" ht="14.1" customHeight="1" x14ac:dyDescent="0.15"/>
    <row r="968" ht="14.1" customHeight="1" x14ac:dyDescent="0.15"/>
    <row r="969" ht="14.1" customHeight="1" x14ac:dyDescent="0.15"/>
    <row r="970" ht="14.1" customHeight="1" x14ac:dyDescent="0.15"/>
    <row r="971" ht="14.1" customHeight="1" x14ac:dyDescent="0.15"/>
    <row r="972" ht="14.1" customHeight="1" x14ac:dyDescent="0.15"/>
    <row r="973" ht="14.1" customHeight="1" x14ac:dyDescent="0.15"/>
    <row r="974" ht="14.1" customHeight="1" x14ac:dyDescent="0.15"/>
    <row r="975" ht="14.1" customHeight="1" x14ac:dyDescent="0.15"/>
    <row r="976" ht="14.1" customHeight="1" x14ac:dyDescent="0.15"/>
    <row r="977" ht="14.1" customHeight="1" x14ac:dyDescent="0.15"/>
    <row r="978" ht="14.1" customHeight="1" x14ac:dyDescent="0.15"/>
    <row r="979" ht="14.1" customHeight="1" x14ac:dyDescent="0.15"/>
    <row r="980" ht="14.1" customHeight="1" x14ac:dyDescent="0.15"/>
    <row r="981" ht="14.1" customHeight="1" x14ac:dyDescent="0.15"/>
    <row r="982" ht="14.1" customHeight="1" x14ac:dyDescent="0.15"/>
    <row r="983" ht="14.1" customHeight="1" x14ac:dyDescent="0.15"/>
    <row r="984" ht="14.1" customHeight="1" x14ac:dyDescent="0.15"/>
    <row r="985" ht="14.1" customHeight="1" x14ac:dyDescent="0.15"/>
    <row r="986" ht="14.1" customHeight="1" x14ac:dyDescent="0.15"/>
    <row r="987" ht="14.1" customHeight="1" x14ac:dyDescent="0.15"/>
    <row r="988" ht="14.1" customHeight="1" x14ac:dyDescent="0.15"/>
    <row r="989" ht="14.1" customHeight="1" x14ac:dyDescent="0.15"/>
    <row r="990" ht="14.1" customHeight="1" x14ac:dyDescent="0.15"/>
    <row r="991" ht="14.1" customHeight="1" x14ac:dyDescent="0.15"/>
    <row r="992" ht="14.1" customHeight="1" x14ac:dyDescent="0.15"/>
    <row r="993" ht="14.1" customHeight="1" x14ac:dyDescent="0.15"/>
    <row r="994" ht="14.1" customHeight="1" x14ac:dyDescent="0.15"/>
    <row r="995" ht="14.1" customHeight="1" x14ac:dyDescent="0.15"/>
    <row r="996" ht="14.1" customHeight="1" x14ac:dyDescent="0.15"/>
    <row r="997" ht="14.1" customHeight="1" x14ac:dyDescent="0.15"/>
    <row r="998" ht="14.1" customHeight="1" x14ac:dyDescent="0.15"/>
    <row r="999" ht="14.1" customHeight="1" x14ac:dyDescent="0.15"/>
    <row r="1000" ht="14.1" customHeight="1" x14ac:dyDescent="0.15"/>
    <row r="1001" ht="14.1" customHeight="1" x14ac:dyDescent="0.15"/>
    <row r="1002" ht="14.1" customHeight="1" x14ac:dyDescent="0.15"/>
    <row r="1003" ht="14.1" customHeight="1" x14ac:dyDescent="0.15"/>
    <row r="1004" ht="14.1" customHeight="1" x14ac:dyDescent="0.15"/>
    <row r="1005" ht="14.1" customHeight="1" x14ac:dyDescent="0.15"/>
    <row r="1006" ht="14.1" customHeight="1" x14ac:dyDescent="0.15"/>
    <row r="1007" ht="14.1" customHeight="1" x14ac:dyDescent="0.15"/>
    <row r="1008" ht="14.1" customHeight="1" x14ac:dyDescent="0.15"/>
    <row r="1009" ht="14.1" customHeight="1" x14ac:dyDescent="0.15"/>
    <row r="1010" ht="14.1" customHeight="1" x14ac:dyDescent="0.15"/>
    <row r="1011" ht="14.1" customHeight="1" x14ac:dyDescent="0.15"/>
    <row r="1012" ht="14.1" customHeight="1" x14ac:dyDescent="0.15"/>
    <row r="1013" ht="14.1" customHeight="1" x14ac:dyDescent="0.15"/>
    <row r="1014" ht="14.1" customHeight="1" x14ac:dyDescent="0.15"/>
    <row r="1015" ht="14.1" customHeight="1" x14ac:dyDescent="0.15"/>
    <row r="1016" ht="14.1" customHeight="1" x14ac:dyDescent="0.15"/>
    <row r="1017" ht="14.1" customHeight="1" x14ac:dyDescent="0.15"/>
    <row r="1018" ht="14.1" customHeight="1" x14ac:dyDescent="0.15"/>
    <row r="1019" ht="14.1" customHeight="1" x14ac:dyDescent="0.15"/>
    <row r="1020" ht="14.1" customHeight="1" x14ac:dyDescent="0.15"/>
    <row r="1021" ht="14.1" customHeight="1" x14ac:dyDescent="0.15"/>
    <row r="1022" ht="14.1" customHeight="1" x14ac:dyDescent="0.15"/>
    <row r="1023" ht="14.1" customHeight="1" x14ac:dyDescent="0.15"/>
    <row r="1024" ht="14.1" customHeight="1" x14ac:dyDescent="0.15"/>
    <row r="1025" ht="14.1" customHeight="1" x14ac:dyDescent="0.15"/>
    <row r="1026" ht="14.1" customHeight="1" x14ac:dyDescent="0.15"/>
    <row r="1027" ht="14.1" customHeight="1" x14ac:dyDescent="0.15"/>
    <row r="1028" ht="14.1" customHeight="1" x14ac:dyDescent="0.15"/>
    <row r="1029" ht="14.1" customHeight="1" x14ac:dyDescent="0.15"/>
    <row r="1030" ht="14.1" customHeight="1" x14ac:dyDescent="0.15"/>
    <row r="1031" ht="14.1" customHeight="1" x14ac:dyDescent="0.15"/>
    <row r="1032" ht="14.1" customHeight="1" x14ac:dyDescent="0.15"/>
    <row r="1033" ht="14.1" customHeight="1" x14ac:dyDescent="0.15"/>
    <row r="1034" ht="14.1" customHeight="1" x14ac:dyDescent="0.15"/>
    <row r="1035" ht="14.1" customHeight="1" x14ac:dyDescent="0.15"/>
    <row r="1036" ht="14.1" customHeight="1" x14ac:dyDescent="0.15"/>
    <row r="1037" ht="14.1" customHeight="1" x14ac:dyDescent="0.15"/>
    <row r="1038" ht="14.1" customHeight="1" x14ac:dyDescent="0.15"/>
    <row r="1039" ht="14.1" customHeight="1" x14ac:dyDescent="0.15"/>
    <row r="1040" ht="14.1" customHeight="1" x14ac:dyDescent="0.15"/>
    <row r="1041" ht="14.1" customHeight="1" x14ac:dyDescent="0.15"/>
    <row r="1042" ht="14.1" customHeight="1" x14ac:dyDescent="0.15"/>
    <row r="1043" ht="14.1" customHeight="1" x14ac:dyDescent="0.15"/>
    <row r="1044" ht="14.1" customHeight="1" x14ac:dyDescent="0.15"/>
    <row r="1045" ht="14.1" customHeight="1" x14ac:dyDescent="0.15"/>
    <row r="1046" ht="14.1" customHeight="1" x14ac:dyDescent="0.15"/>
    <row r="1047" ht="14.1" customHeight="1" x14ac:dyDescent="0.15"/>
    <row r="1048" ht="14.1" customHeight="1" x14ac:dyDescent="0.15"/>
    <row r="1049" ht="14.1" customHeight="1" x14ac:dyDescent="0.15"/>
    <row r="1050" ht="14.1" customHeight="1" x14ac:dyDescent="0.15"/>
    <row r="1051" ht="14.1" customHeight="1" x14ac:dyDescent="0.15"/>
    <row r="1052" ht="14.1" customHeight="1" x14ac:dyDescent="0.15"/>
    <row r="1053" ht="14.1" customHeight="1" x14ac:dyDescent="0.15"/>
    <row r="1054" ht="14.1" customHeight="1" x14ac:dyDescent="0.15"/>
    <row r="1055" ht="14.1" customHeight="1" x14ac:dyDescent="0.15"/>
    <row r="1056" ht="14.1" customHeight="1" x14ac:dyDescent="0.15"/>
    <row r="1057" ht="14.1" customHeight="1" x14ac:dyDescent="0.15"/>
    <row r="1058" ht="14.1" customHeight="1" x14ac:dyDescent="0.15"/>
    <row r="1059" ht="14.1" customHeight="1" x14ac:dyDescent="0.15"/>
    <row r="1060" ht="14.1" customHeight="1" x14ac:dyDescent="0.15"/>
    <row r="1061" ht="14.1" customHeight="1" x14ac:dyDescent="0.15"/>
    <row r="1062" ht="14.1" customHeight="1" x14ac:dyDescent="0.15"/>
    <row r="1063" ht="14.1" customHeight="1" x14ac:dyDescent="0.15"/>
    <row r="1064" ht="14.1" customHeight="1" x14ac:dyDescent="0.15"/>
    <row r="1065" ht="14.1" customHeight="1" x14ac:dyDescent="0.15"/>
    <row r="1066" ht="14.1" customHeight="1" x14ac:dyDescent="0.15"/>
    <row r="1067" ht="14.1" customHeight="1" x14ac:dyDescent="0.15"/>
    <row r="1068" ht="14.1" customHeight="1" x14ac:dyDescent="0.15"/>
    <row r="1069" ht="14.1" customHeight="1" x14ac:dyDescent="0.15"/>
    <row r="1070" ht="14.1" customHeight="1" x14ac:dyDescent="0.15"/>
    <row r="1071" ht="14.1" customHeight="1" x14ac:dyDescent="0.15"/>
    <row r="1072" ht="14.1" customHeight="1" x14ac:dyDescent="0.15"/>
    <row r="1073" ht="14.1" customHeight="1" x14ac:dyDescent="0.15"/>
    <row r="1074" ht="14.1" customHeight="1" x14ac:dyDescent="0.15"/>
    <row r="1075" ht="14.1" customHeight="1" x14ac:dyDescent="0.15"/>
    <row r="1076" ht="14.1" customHeight="1" x14ac:dyDescent="0.15"/>
    <row r="1077" ht="14.1" customHeight="1" x14ac:dyDescent="0.15"/>
    <row r="1078" ht="14.1" customHeight="1" x14ac:dyDescent="0.15"/>
    <row r="1079" ht="14.1" customHeight="1" x14ac:dyDescent="0.15"/>
    <row r="1080" ht="14.1" customHeight="1" x14ac:dyDescent="0.15"/>
    <row r="1081" ht="14.1" customHeight="1" x14ac:dyDescent="0.15"/>
    <row r="1082" ht="14.1" customHeight="1" x14ac:dyDescent="0.15"/>
    <row r="1083" ht="14.1" customHeight="1" x14ac:dyDescent="0.15"/>
    <row r="1084" ht="14.1" customHeight="1" x14ac:dyDescent="0.15"/>
    <row r="1085" ht="14.1" customHeight="1" x14ac:dyDescent="0.15"/>
    <row r="1086" ht="14.1" customHeight="1" x14ac:dyDescent="0.15"/>
    <row r="1087" ht="14.1" customHeight="1" x14ac:dyDescent="0.15"/>
    <row r="1088" ht="14.1" customHeight="1" x14ac:dyDescent="0.15"/>
    <row r="1089" ht="14.1" customHeight="1" x14ac:dyDescent="0.15"/>
    <row r="1090" ht="14.1" customHeight="1" x14ac:dyDescent="0.15"/>
    <row r="1091" ht="14.1" customHeight="1" x14ac:dyDescent="0.15"/>
    <row r="1092" ht="14.1" customHeight="1" x14ac:dyDescent="0.15"/>
    <row r="1093" ht="14.1" customHeight="1" x14ac:dyDescent="0.15"/>
    <row r="1094" ht="14.1" customHeight="1" x14ac:dyDescent="0.15"/>
    <row r="1095" ht="14.1" customHeight="1" x14ac:dyDescent="0.15"/>
  </sheetData>
  <phoneticPr fontId="2"/>
  <printOptions horizontalCentered="1"/>
  <pageMargins left="0.19685039370078741" right="0.19685039370078741" top="0.74803149606299213" bottom="0.47244094488188981" header="0.6692913385826772" footer="0.19685039370078741"/>
  <pageSetup paperSize="9" orientation="landscape" horizontalDpi="300" verticalDpi="300" r:id="rId1"/>
  <headerFooter alignWithMargins="0">
    <oddHeader>&amp;L&amp;"ＭＳ Ｐ明朝,標準"細目別内訳</oddHeader>
    <oddFooter>&amp;R&amp;"ＭＳ Ｐ明朝,標準"&amp;UNo.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31"/>
  <sheetViews>
    <sheetView showGridLines="0" showZeros="0" view="pageBreakPreview" zoomScale="80" zoomScaleNormal="80" zoomScaleSheetLayoutView="80" workbookViewId="0">
      <pane ySplit="5" topLeftCell="A6" activePane="bottomLeft" state="frozen"/>
      <selection activeCell="C7" sqref="C7"/>
      <selection pane="bottomLeft"/>
    </sheetView>
  </sheetViews>
  <sheetFormatPr defaultRowHeight="13.5" x14ac:dyDescent="0.15"/>
  <cols>
    <col min="1" max="1" width="3.75" style="2" customWidth="1"/>
    <col min="2" max="2" width="5.625" style="2" bestFit="1" customWidth="1"/>
    <col min="3" max="3" width="30.625" style="2" customWidth="1"/>
    <col min="4" max="4" width="32.625" style="2" customWidth="1"/>
    <col min="5" max="5" width="11.75" style="3" customWidth="1"/>
    <col min="6" max="6" width="5.75" style="4" customWidth="1"/>
    <col min="7" max="7" width="12.875" style="2" customWidth="1"/>
    <col min="8" max="8" width="19.75" style="2" customWidth="1"/>
    <col min="9" max="9" width="23.25" style="2" customWidth="1"/>
    <col min="10" max="10" width="1.5" style="2" customWidth="1"/>
    <col min="11" max="16384" width="9" style="2"/>
  </cols>
  <sheetData>
    <row r="2" spans="2:9" ht="14.1" customHeight="1" x14ac:dyDescent="0.15"/>
    <row r="3" spans="2:9" ht="6.95" customHeight="1" x14ac:dyDescent="0.15">
      <c r="B3" s="25"/>
      <c r="C3" s="6"/>
      <c r="D3" s="7"/>
      <c r="E3" s="8"/>
      <c r="F3" s="9"/>
      <c r="G3" s="7"/>
      <c r="H3" s="7"/>
      <c r="I3" s="10"/>
    </row>
    <row r="4" spans="2:9" s="4" customFormat="1" ht="14.1" customHeight="1" x14ac:dyDescent="0.15">
      <c r="B4" s="12" t="s">
        <v>6</v>
      </c>
      <c r="C4" s="13" t="s">
        <v>5</v>
      </c>
      <c r="D4" s="14" t="s">
        <v>7</v>
      </c>
      <c r="E4" s="15" t="s">
        <v>0</v>
      </c>
      <c r="F4" s="14" t="s">
        <v>1</v>
      </c>
      <c r="G4" s="14" t="s">
        <v>2</v>
      </c>
      <c r="H4" s="14" t="s">
        <v>4</v>
      </c>
      <c r="I4" s="16" t="s">
        <v>3</v>
      </c>
    </row>
    <row r="5" spans="2:9" ht="6.95" customHeight="1" x14ac:dyDescent="0.15">
      <c r="B5" s="23"/>
      <c r="C5" s="18"/>
      <c r="D5" s="19"/>
      <c r="E5" s="20"/>
      <c r="F5" s="21"/>
      <c r="G5" s="19"/>
      <c r="H5" s="19"/>
      <c r="I5" s="22"/>
    </row>
    <row r="6" spans="2:9" ht="14.1" customHeight="1" x14ac:dyDescent="0.15">
      <c r="B6" s="25"/>
      <c r="C6" s="7"/>
      <c r="D6" s="7"/>
      <c r="E6" s="8"/>
      <c r="F6" s="9"/>
      <c r="G6" s="24"/>
      <c r="H6" s="24"/>
      <c r="I6" s="10" t="str">
        <f>+'細目(母屋)'!$I$10</f>
        <v>別紙明細-1</v>
      </c>
    </row>
    <row r="7" spans="2:9" ht="14.1" customHeight="1" x14ac:dyDescent="0.15">
      <c r="B7" s="26"/>
      <c r="C7" s="27" t="str">
        <f>+'細目(母屋)'!$C$11</f>
        <v>墨出し</v>
      </c>
      <c r="D7" s="27"/>
      <c r="E7" s="28"/>
      <c r="F7" s="29"/>
      <c r="G7" s="30"/>
      <c r="H7" s="30" t="str">
        <f>IF(E7="","",ROUNDDOWN(E7*G7,0))</f>
        <v/>
      </c>
      <c r="I7" s="41"/>
    </row>
    <row r="8" spans="2:9" ht="14.1" customHeight="1" x14ac:dyDescent="0.15">
      <c r="B8" s="38"/>
      <c r="C8" s="33"/>
      <c r="D8" s="33"/>
      <c r="E8" s="34"/>
      <c r="F8" s="35"/>
      <c r="G8" s="36"/>
      <c r="H8" s="36"/>
      <c r="I8" s="37"/>
    </row>
    <row r="9" spans="2:9" ht="14.1" customHeight="1" x14ac:dyDescent="0.15">
      <c r="B9" s="39"/>
      <c r="C9" s="27"/>
      <c r="D9" s="27"/>
      <c r="E9" s="28"/>
      <c r="F9" s="29"/>
      <c r="G9" s="30"/>
      <c r="H9" s="30" t="str">
        <f>IF(E9="","",ROUNDDOWN(E9*G9,0))</f>
        <v/>
      </c>
      <c r="I9" s="31"/>
    </row>
    <row r="10" spans="2:9" ht="14.1" customHeight="1" x14ac:dyDescent="0.15">
      <c r="B10" s="38"/>
      <c r="C10" s="33"/>
      <c r="D10" s="33"/>
      <c r="E10" s="34"/>
      <c r="F10" s="35"/>
      <c r="G10" s="36"/>
      <c r="H10" s="36"/>
      <c r="I10" s="37"/>
    </row>
    <row r="11" spans="2:9" ht="14.1" customHeight="1" x14ac:dyDescent="0.15">
      <c r="B11" s="39"/>
      <c r="C11" s="27" t="s">
        <v>23</v>
      </c>
      <c r="D11" s="27" t="s">
        <v>37</v>
      </c>
      <c r="E11" s="28">
        <v>36.299999999999997</v>
      </c>
      <c r="F11" s="29" t="s">
        <v>38</v>
      </c>
      <c r="G11" s="30"/>
      <c r="H11" s="30">
        <f>IF(E11="","",ROUNDDOWN(E11*G11,0))</f>
        <v>0</v>
      </c>
      <c r="I11" s="31"/>
    </row>
    <row r="12" spans="2:9" ht="14.1" customHeight="1" x14ac:dyDescent="0.15">
      <c r="B12" s="38"/>
      <c r="C12" s="33"/>
      <c r="D12" s="33"/>
      <c r="E12" s="34"/>
      <c r="F12" s="35"/>
      <c r="G12" s="36"/>
      <c r="H12" s="36"/>
      <c r="I12" s="37"/>
    </row>
    <row r="13" spans="2:9" ht="14.1" customHeight="1" x14ac:dyDescent="0.15">
      <c r="B13" s="39"/>
      <c r="C13" s="27" t="s">
        <v>23</v>
      </c>
      <c r="D13" s="27" t="s">
        <v>39</v>
      </c>
      <c r="E13" s="28">
        <v>56.8</v>
      </c>
      <c r="F13" s="29" t="s">
        <v>38</v>
      </c>
      <c r="G13" s="30"/>
      <c r="H13" s="30">
        <f>IF(E13="","",ROUNDDOWN(E13*G13,0))</f>
        <v>0</v>
      </c>
      <c r="I13" s="31"/>
    </row>
    <row r="14" spans="2:9" ht="14.1" customHeight="1" x14ac:dyDescent="0.15">
      <c r="B14" s="38"/>
      <c r="C14" s="33"/>
      <c r="D14" s="33"/>
      <c r="E14" s="34"/>
      <c r="F14" s="35"/>
      <c r="G14" s="36"/>
      <c r="H14" s="36"/>
      <c r="I14" s="37"/>
    </row>
    <row r="15" spans="2:9" ht="14.1" customHeight="1" x14ac:dyDescent="0.15">
      <c r="B15" s="39"/>
      <c r="C15" s="27" t="s">
        <v>23</v>
      </c>
      <c r="D15" s="27" t="s">
        <v>40</v>
      </c>
      <c r="E15" s="28">
        <v>184</v>
      </c>
      <c r="F15" s="29" t="s">
        <v>38</v>
      </c>
      <c r="G15" s="30"/>
      <c r="H15" s="30">
        <f>IF(E15="","",ROUNDDOWN(E15*G15,0))</f>
        <v>0</v>
      </c>
      <c r="I15" s="31"/>
    </row>
    <row r="16" spans="2:9" ht="14.1" customHeight="1" x14ac:dyDescent="0.15">
      <c r="B16" s="38"/>
      <c r="C16" s="33"/>
      <c r="D16" s="33"/>
      <c r="E16" s="34"/>
      <c r="F16" s="35"/>
      <c r="G16" s="36"/>
      <c r="H16" s="36"/>
      <c r="I16" s="37"/>
    </row>
    <row r="17" spans="2:9" ht="14.1" customHeight="1" x14ac:dyDescent="0.15">
      <c r="B17" s="39"/>
      <c r="C17" s="27"/>
      <c r="D17" s="27"/>
      <c r="E17" s="28"/>
      <c r="F17" s="29"/>
      <c r="G17" s="30"/>
      <c r="H17" s="30" t="str">
        <f>IF(E17="","",ROUNDDOWN(E17*G17,0))</f>
        <v/>
      </c>
      <c r="I17" s="31"/>
    </row>
    <row r="18" spans="2:9" ht="14.1" customHeight="1" x14ac:dyDescent="0.15">
      <c r="B18" s="38"/>
      <c r="C18" s="33"/>
      <c r="D18" s="33"/>
      <c r="E18" s="34"/>
      <c r="F18" s="35"/>
      <c r="G18" s="36"/>
      <c r="H18" s="36"/>
      <c r="I18" s="37"/>
    </row>
    <row r="19" spans="2:9" ht="14.1" customHeight="1" x14ac:dyDescent="0.15">
      <c r="B19" s="39"/>
      <c r="C19" s="27"/>
      <c r="D19" s="27"/>
      <c r="E19" s="28"/>
      <c r="F19" s="29"/>
      <c r="G19" s="30"/>
      <c r="H19" s="30" t="str">
        <f>IF(E19="","",ROUNDDOWN(E19*G19,0))</f>
        <v/>
      </c>
      <c r="I19" s="31"/>
    </row>
    <row r="20" spans="2:9" ht="14.1" customHeight="1" x14ac:dyDescent="0.15">
      <c r="B20" s="38"/>
      <c r="C20" s="33"/>
      <c r="D20" s="33"/>
      <c r="E20" s="34"/>
      <c r="F20" s="35"/>
      <c r="G20" s="36"/>
      <c r="H20" s="36"/>
      <c r="I20" s="37"/>
    </row>
    <row r="21" spans="2:9" ht="14.1" customHeight="1" x14ac:dyDescent="0.15">
      <c r="B21" s="39"/>
      <c r="C21" s="27"/>
      <c r="D21" s="27"/>
      <c r="E21" s="28"/>
      <c r="F21" s="29"/>
      <c r="G21" s="30"/>
      <c r="H21" s="30" t="str">
        <f>IF(E21="","",ROUNDDOWN(E21*G21,0))</f>
        <v/>
      </c>
      <c r="I21" s="31"/>
    </row>
    <row r="22" spans="2:9" ht="14.1" customHeight="1" x14ac:dyDescent="0.15">
      <c r="B22" s="38"/>
      <c r="C22" s="33"/>
      <c r="D22" s="33"/>
      <c r="E22" s="34"/>
      <c r="F22" s="35"/>
      <c r="G22" s="36"/>
      <c r="H22" s="36"/>
      <c r="I22" s="37"/>
    </row>
    <row r="23" spans="2:9" ht="14.1" customHeight="1" x14ac:dyDescent="0.15">
      <c r="B23" s="39"/>
      <c r="C23" s="27"/>
      <c r="D23" s="27"/>
      <c r="E23" s="28"/>
      <c r="F23" s="29"/>
      <c r="G23" s="30"/>
      <c r="H23" s="30" t="str">
        <f>IF(E23="","",ROUNDDOWN(E23*G23,0))</f>
        <v/>
      </c>
      <c r="I23" s="31"/>
    </row>
    <row r="24" spans="2:9" ht="14.1" customHeight="1" x14ac:dyDescent="0.15">
      <c r="B24" s="38"/>
      <c r="C24" s="33"/>
      <c r="D24" s="33"/>
      <c r="E24" s="34"/>
      <c r="F24" s="35"/>
      <c r="G24" s="36"/>
      <c r="H24" s="36"/>
      <c r="I24" s="37"/>
    </row>
    <row r="25" spans="2:9" ht="14.1" customHeight="1" x14ac:dyDescent="0.15">
      <c r="B25" s="39"/>
      <c r="C25" s="27"/>
      <c r="D25" s="27"/>
      <c r="E25" s="28"/>
      <c r="F25" s="29"/>
      <c r="G25" s="30"/>
      <c r="H25" s="30" t="str">
        <f>IF(E25="","",ROUNDDOWN(E25*G25,0))</f>
        <v/>
      </c>
      <c r="I25" s="31"/>
    </row>
    <row r="26" spans="2:9" ht="14.1" customHeight="1" x14ac:dyDescent="0.15">
      <c r="B26" s="38"/>
      <c r="C26" s="33"/>
      <c r="D26" s="33"/>
      <c r="E26" s="34"/>
      <c r="F26" s="35"/>
      <c r="G26" s="36"/>
      <c r="H26" s="36"/>
      <c r="I26" s="37"/>
    </row>
    <row r="27" spans="2:9" ht="14.1" customHeight="1" x14ac:dyDescent="0.15">
      <c r="B27" s="39"/>
      <c r="C27" s="27"/>
      <c r="D27" s="27"/>
      <c r="E27" s="28"/>
      <c r="F27" s="29"/>
      <c r="G27" s="30"/>
      <c r="H27" s="30" t="str">
        <f>IF(E27="","",ROUNDDOWN(E27*G27,0))</f>
        <v/>
      </c>
      <c r="I27" s="31"/>
    </row>
    <row r="28" spans="2:9" ht="14.1" customHeight="1" x14ac:dyDescent="0.15">
      <c r="B28" s="38"/>
      <c r="C28" s="33"/>
      <c r="D28" s="33"/>
      <c r="E28" s="34"/>
      <c r="F28" s="35"/>
      <c r="G28" s="36"/>
      <c r="H28" s="36"/>
      <c r="I28" s="37"/>
    </row>
    <row r="29" spans="2:9" ht="14.1" customHeight="1" x14ac:dyDescent="0.15">
      <c r="B29" s="39"/>
      <c r="C29" s="27"/>
      <c r="D29" s="27"/>
      <c r="E29" s="28"/>
      <c r="F29" s="29"/>
      <c r="G29" s="30"/>
      <c r="H29" s="30" t="str">
        <f>IF(E29="","",ROUNDDOWN(E29*G29,0))</f>
        <v/>
      </c>
      <c r="I29" s="31"/>
    </row>
    <row r="30" spans="2:9" ht="14.1" customHeight="1" x14ac:dyDescent="0.15">
      <c r="B30" s="38"/>
      <c r="C30" s="33"/>
      <c r="D30" s="33"/>
      <c r="E30" s="34"/>
      <c r="F30" s="35"/>
      <c r="G30" s="36"/>
      <c r="H30" s="36"/>
      <c r="I30" s="37"/>
    </row>
    <row r="31" spans="2:9" ht="14.1" customHeight="1" x14ac:dyDescent="0.15">
      <c r="B31" s="39"/>
      <c r="C31" s="27"/>
      <c r="D31" s="27"/>
      <c r="E31" s="28"/>
      <c r="F31" s="29"/>
      <c r="G31" s="30"/>
      <c r="H31" s="30" t="str">
        <f>IF(E31="","",ROUNDDOWN(E31*G31,0))</f>
        <v/>
      </c>
      <c r="I31" s="31"/>
    </row>
    <row r="32" spans="2:9" ht="14.1" customHeight="1" x14ac:dyDescent="0.15">
      <c r="B32" s="38"/>
      <c r="C32" s="33"/>
      <c r="D32" s="33"/>
      <c r="E32" s="34"/>
      <c r="F32" s="35"/>
      <c r="G32" s="36"/>
      <c r="H32" s="36"/>
      <c r="I32" s="37"/>
    </row>
    <row r="33" spans="2:9" ht="14.1" customHeight="1" x14ac:dyDescent="0.15">
      <c r="B33" s="39"/>
      <c r="C33" s="27"/>
      <c r="D33" s="27"/>
      <c r="E33" s="28"/>
      <c r="F33" s="29"/>
      <c r="G33" s="30"/>
      <c r="H33" s="30" t="str">
        <f>IF(E33="","",ROUNDDOWN(E33*G33,0))</f>
        <v/>
      </c>
      <c r="I33" s="31"/>
    </row>
    <row r="34" spans="2:9" ht="14.1" customHeight="1" x14ac:dyDescent="0.15">
      <c r="B34" s="38"/>
      <c r="C34" s="33"/>
      <c r="D34" s="33"/>
      <c r="E34" s="34"/>
      <c r="F34" s="35"/>
      <c r="G34" s="36"/>
      <c r="H34" s="36"/>
      <c r="I34" s="37"/>
    </row>
    <row r="35" spans="2:9" ht="14.1" customHeight="1" x14ac:dyDescent="0.15">
      <c r="B35" s="39"/>
      <c r="C35" s="27"/>
      <c r="D35" s="27"/>
      <c r="E35" s="28"/>
      <c r="F35" s="29"/>
      <c r="G35" s="30"/>
      <c r="H35" s="30" t="str">
        <f>IF(E35="","",ROUNDDOWN(E35*G35,0))</f>
        <v/>
      </c>
      <c r="I35" s="31"/>
    </row>
    <row r="36" spans="2:9" ht="14.1" customHeight="1" x14ac:dyDescent="0.15">
      <c r="B36" s="38"/>
      <c r="C36" s="33"/>
      <c r="D36" s="33"/>
      <c r="E36" s="34"/>
      <c r="F36" s="35"/>
      <c r="G36" s="36"/>
      <c r="H36" s="36"/>
      <c r="I36" s="37"/>
    </row>
    <row r="37" spans="2:9" ht="14.1" customHeight="1" x14ac:dyDescent="0.15">
      <c r="B37" s="39"/>
      <c r="C37" s="29"/>
      <c r="D37" s="27"/>
      <c r="E37" s="28"/>
      <c r="F37" s="29"/>
      <c r="G37" s="30"/>
      <c r="H37" s="30" t="str">
        <f>IF(E37="","",ROUNDDOWN(E37*G37,0))</f>
        <v/>
      </c>
      <c r="I37" s="31"/>
    </row>
    <row r="38" spans="2:9" ht="14.1" customHeight="1" x14ac:dyDescent="0.15">
      <c r="B38" s="38"/>
      <c r="C38" s="33"/>
      <c r="D38" s="33">
        <f>+D6</f>
        <v>0</v>
      </c>
      <c r="E38" s="34"/>
      <c r="F38" s="35"/>
      <c r="G38" s="36"/>
      <c r="H38" s="36"/>
      <c r="I38" s="37"/>
    </row>
    <row r="39" spans="2:9" ht="14.1" customHeight="1" x14ac:dyDescent="0.15">
      <c r="B39" s="39"/>
      <c r="C39" s="29" t="s">
        <v>22</v>
      </c>
      <c r="D39" s="27"/>
      <c r="E39" s="28"/>
      <c r="F39" s="29"/>
      <c r="G39" s="30"/>
      <c r="H39" s="30">
        <f>SUM(H6:H38)</f>
        <v>0</v>
      </c>
      <c r="I39" s="31"/>
    </row>
    <row r="40" spans="2:9" ht="14.1" customHeight="1" x14ac:dyDescent="0.15">
      <c r="B40" s="38"/>
      <c r="C40" s="33"/>
      <c r="D40" s="33"/>
      <c r="E40" s="34"/>
      <c r="F40" s="35"/>
      <c r="G40" s="36"/>
      <c r="H40" s="36"/>
      <c r="I40" s="37"/>
    </row>
    <row r="41" spans="2:9" ht="14.1" customHeight="1" x14ac:dyDescent="0.15">
      <c r="B41" s="23"/>
      <c r="C41" s="19"/>
      <c r="D41" s="19"/>
      <c r="E41" s="20"/>
      <c r="F41" s="21"/>
      <c r="G41" s="40"/>
      <c r="H41" s="40" t="str">
        <f>IF(E41="","",ROUNDDOWN(E41*G41,0))</f>
        <v/>
      </c>
      <c r="I41" s="22"/>
    </row>
    <row r="42" spans="2:9" ht="14.1" customHeight="1" x14ac:dyDescent="0.15">
      <c r="B42" s="25"/>
      <c r="C42" s="7"/>
      <c r="D42" s="7"/>
      <c r="E42" s="8"/>
      <c r="F42" s="9"/>
      <c r="G42" s="24"/>
      <c r="H42" s="24"/>
      <c r="I42" s="10" t="str">
        <f>+'細目(母屋)'!$I$12</f>
        <v>別紙明細-2</v>
      </c>
    </row>
    <row r="43" spans="2:9" ht="14.1" customHeight="1" x14ac:dyDescent="0.15">
      <c r="B43" s="39"/>
      <c r="C43" s="27" t="str">
        <f>+'細目(母屋)'!$C$13</f>
        <v>養生</v>
      </c>
      <c r="D43" s="27"/>
      <c r="E43" s="28"/>
      <c r="F43" s="29"/>
      <c r="G43" s="30"/>
      <c r="H43" s="30" t="str">
        <f>IF(E43="","",ROUNDDOWN(E43*G43,0))</f>
        <v/>
      </c>
      <c r="I43" s="41"/>
    </row>
    <row r="44" spans="2:9" ht="14.1" customHeight="1" x14ac:dyDescent="0.15">
      <c r="B44" s="38"/>
      <c r="C44" s="33"/>
      <c r="D44" s="33"/>
      <c r="E44" s="34"/>
      <c r="F44" s="35"/>
      <c r="G44" s="36"/>
      <c r="H44" s="36"/>
      <c r="I44" s="37"/>
    </row>
    <row r="45" spans="2:9" ht="14.1" customHeight="1" x14ac:dyDescent="0.15">
      <c r="B45" s="39"/>
      <c r="C45" s="27"/>
      <c r="D45" s="27"/>
      <c r="E45" s="28"/>
      <c r="F45" s="29"/>
      <c r="G45" s="30"/>
      <c r="H45" s="30" t="str">
        <f>IF(E45="","",ROUNDDOWN(E45*G45,0))</f>
        <v/>
      </c>
      <c r="I45" s="31"/>
    </row>
    <row r="46" spans="2:9" ht="14.1" customHeight="1" x14ac:dyDescent="0.15">
      <c r="B46" s="38"/>
      <c r="C46" s="33"/>
      <c r="D46" s="33"/>
      <c r="E46" s="34"/>
      <c r="F46" s="35"/>
      <c r="G46" s="36"/>
      <c r="H46" s="36"/>
      <c r="I46" s="37"/>
    </row>
    <row r="47" spans="2:9" ht="14.1" customHeight="1" x14ac:dyDescent="0.15">
      <c r="B47" s="39"/>
      <c r="C47" s="27" t="s">
        <v>25</v>
      </c>
      <c r="D47" s="27" t="s">
        <v>39</v>
      </c>
      <c r="E47" s="28">
        <v>107</v>
      </c>
      <c r="F47" s="29" t="s">
        <v>38</v>
      </c>
      <c r="G47" s="30"/>
      <c r="H47" s="30">
        <f>IF(E47="","",ROUNDDOWN(E47*G47,0))</f>
        <v>0</v>
      </c>
      <c r="I47" s="31"/>
    </row>
    <row r="48" spans="2:9" ht="14.1" customHeight="1" x14ac:dyDescent="0.15">
      <c r="B48" s="38"/>
      <c r="C48" s="33"/>
      <c r="D48" s="33"/>
      <c r="E48" s="34"/>
      <c r="F48" s="35"/>
      <c r="G48" s="36"/>
      <c r="H48" s="36"/>
      <c r="I48" s="37"/>
    </row>
    <row r="49" spans="2:9" ht="14.1" customHeight="1" x14ac:dyDescent="0.15">
      <c r="B49" s="39"/>
      <c r="C49" s="27" t="s">
        <v>25</v>
      </c>
      <c r="D49" s="27" t="s">
        <v>40</v>
      </c>
      <c r="E49" s="28">
        <v>187</v>
      </c>
      <c r="F49" s="29" t="s">
        <v>38</v>
      </c>
      <c r="G49" s="30"/>
      <c r="H49" s="30">
        <f>IF(E49="","",ROUNDDOWN(E49*G49,0))</f>
        <v>0</v>
      </c>
      <c r="I49" s="31"/>
    </row>
    <row r="50" spans="2:9" ht="14.1" customHeight="1" x14ac:dyDescent="0.15">
      <c r="B50" s="38"/>
      <c r="C50" s="33"/>
      <c r="D50" s="33"/>
      <c r="E50" s="34"/>
      <c r="F50" s="35"/>
      <c r="G50" s="36"/>
      <c r="H50" s="36"/>
      <c r="I50" s="37"/>
    </row>
    <row r="51" spans="2:9" ht="14.1" customHeight="1" x14ac:dyDescent="0.15">
      <c r="B51" s="39"/>
      <c r="C51" s="27"/>
      <c r="D51" s="27"/>
      <c r="E51" s="28"/>
      <c r="F51" s="29"/>
      <c r="G51" s="30"/>
      <c r="H51" s="30" t="str">
        <f>IF(E51="","",ROUNDDOWN(E51*G51,0))</f>
        <v/>
      </c>
      <c r="I51" s="31"/>
    </row>
    <row r="52" spans="2:9" ht="14.1" customHeight="1" x14ac:dyDescent="0.15">
      <c r="B52" s="38"/>
      <c r="C52" s="33"/>
      <c r="D52" s="33"/>
      <c r="E52" s="34"/>
      <c r="F52" s="35"/>
      <c r="G52" s="36"/>
      <c r="H52" s="36"/>
      <c r="I52" s="37"/>
    </row>
    <row r="53" spans="2:9" ht="14.1" customHeight="1" x14ac:dyDescent="0.15">
      <c r="B53" s="39"/>
      <c r="C53" s="27"/>
      <c r="D53" s="27"/>
      <c r="E53" s="28"/>
      <c r="F53" s="29"/>
      <c r="G53" s="30"/>
      <c r="H53" s="30" t="str">
        <f>IF(E53="","",ROUNDDOWN(E53*G53,0))</f>
        <v/>
      </c>
      <c r="I53" s="31"/>
    </row>
    <row r="54" spans="2:9" ht="14.1" customHeight="1" x14ac:dyDescent="0.15">
      <c r="B54" s="38"/>
      <c r="C54" s="33"/>
      <c r="D54" s="33"/>
      <c r="E54" s="34"/>
      <c r="F54" s="35"/>
      <c r="G54" s="36"/>
      <c r="H54" s="36"/>
      <c r="I54" s="37"/>
    </row>
    <row r="55" spans="2:9" ht="14.1" customHeight="1" x14ac:dyDescent="0.15">
      <c r="B55" s="39"/>
      <c r="C55" s="27"/>
      <c r="D55" s="27"/>
      <c r="E55" s="28"/>
      <c r="F55" s="29"/>
      <c r="G55" s="30"/>
      <c r="H55" s="30" t="str">
        <f>IF(E55="","",ROUNDDOWN(E55*G55,0))</f>
        <v/>
      </c>
      <c r="I55" s="31"/>
    </row>
    <row r="56" spans="2:9" ht="14.1" customHeight="1" x14ac:dyDescent="0.15">
      <c r="B56" s="38"/>
      <c r="C56" s="33"/>
      <c r="D56" s="33"/>
      <c r="E56" s="34"/>
      <c r="F56" s="35"/>
      <c r="G56" s="36"/>
      <c r="H56" s="36"/>
      <c r="I56" s="37"/>
    </row>
    <row r="57" spans="2:9" ht="14.1" customHeight="1" x14ac:dyDescent="0.15">
      <c r="B57" s="39"/>
      <c r="C57" s="27"/>
      <c r="D57" s="27"/>
      <c r="E57" s="28"/>
      <c r="F57" s="29"/>
      <c r="G57" s="30"/>
      <c r="H57" s="30" t="str">
        <f>IF(E57="","",ROUNDDOWN(E57*G57,0))</f>
        <v/>
      </c>
      <c r="I57" s="31"/>
    </row>
    <row r="58" spans="2:9" ht="14.1" customHeight="1" x14ac:dyDescent="0.15">
      <c r="B58" s="38"/>
      <c r="C58" s="33"/>
      <c r="D58" s="33"/>
      <c r="E58" s="34"/>
      <c r="F58" s="35"/>
      <c r="G58" s="36"/>
      <c r="H58" s="36"/>
      <c r="I58" s="37"/>
    </row>
    <row r="59" spans="2:9" ht="14.1" customHeight="1" x14ac:dyDescent="0.15">
      <c r="B59" s="39"/>
      <c r="C59" s="27"/>
      <c r="D59" s="27"/>
      <c r="E59" s="28"/>
      <c r="F59" s="29"/>
      <c r="G59" s="30"/>
      <c r="H59" s="30" t="str">
        <f>IF(E59="","",ROUNDDOWN(E59*G59,0))</f>
        <v/>
      </c>
      <c r="I59" s="31"/>
    </row>
    <row r="60" spans="2:9" ht="14.1" customHeight="1" x14ac:dyDescent="0.15">
      <c r="B60" s="38"/>
      <c r="C60" s="33"/>
      <c r="D60" s="33"/>
      <c r="E60" s="34"/>
      <c r="F60" s="35"/>
      <c r="G60" s="36"/>
      <c r="H60" s="36"/>
      <c r="I60" s="37"/>
    </row>
    <row r="61" spans="2:9" ht="14.1" customHeight="1" x14ac:dyDescent="0.15">
      <c r="B61" s="39"/>
      <c r="C61" s="27"/>
      <c r="D61" s="27"/>
      <c r="E61" s="28"/>
      <c r="F61" s="29"/>
      <c r="G61" s="30"/>
      <c r="H61" s="30" t="str">
        <f>IF(E61="","",ROUNDDOWN(E61*G61,0))</f>
        <v/>
      </c>
      <c r="I61" s="31"/>
    </row>
    <row r="62" spans="2:9" ht="14.1" customHeight="1" x14ac:dyDescent="0.15">
      <c r="B62" s="38"/>
      <c r="C62" s="33"/>
      <c r="D62" s="33"/>
      <c r="E62" s="34"/>
      <c r="F62" s="35"/>
      <c r="G62" s="36"/>
      <c r="H62" s="36"/>
      <c r="I62" s="37"/>
    </row>
    <row r="63" spans="2:9" ht="14.1" customHeight="1" x14ac:dyDescent="0.15">
      <c r="B63" s="39"/>
      <c r="C63" s="27"/>
      <c r="D63" s="27"/>
      <c r="E63" s="28"/>
      <c r="F63" s="29"/>
      <c r="G63" s="30"/>
      <c r="H63" s="30" t="str">
        <f>IF(E63="","",ROUNDDOWN(E63*G63,0))</f>
        <v/>
      </c>
      <c r="I63" s="31"/>
    </row>
    <row r="64" spans="2:9" ht="14.1" customHeight="1" x14ac:dyDescent="0.15">
      <c r="B64" s="38"/>
      <c r="C64" s="33"/>
      <c r="D64" s="33"/>
      <c r="E64" s="34"/>
      <c r="F64" s="35"/>
      <c r="G64" s="36"/>
      <c r="H64" s="36"/>
      <c r="I64" s="37"/>
    </row>
    <row r="65" spans="2:9" ht="14.1" customHeight="1" x14ac:dyDescent="0.15">
      <c r="B65" s="39"/>
      <c r="C65" s="27"/>
      <c r="D65" s="27"/>
      <c r="E65" s="28"/>
      <c r="F65" s="29"/>
      <c r="G65" s="30"/>
      <c r="H65" s="30" t="str">
        <f>IF(E65="","",ROUNDDOWN(E65*G65,0))</f>
        <v/>
      </c>
      <c r="I65" s="31"/>
    </row>
    <row r="66" spans="2:9" ht="14.1" customHeight="1" x14ac:dyDescent="0.15">
      <c r="B66" s="38"/>
      <c r="C66" s="33"/>
      <c r="D66" s="33"/>
      <c r="E66" s="34"/>
      <c r="F66" s="35"/>
      <c r="G66" s="36"/>
      <c r="H66" s="36"/>
      <c r="I66" s="37"/>
    </row>
    <row r="67" spans="2:9" ht="14.1" customHeight="1" x14ac:dyDescent="0.15">
      <c r="B67" s="39"/>
      <c r="C67" s="27"/>
      <c r="D67" s="27"/>
      <c r="E67" s="28"/>
      <c r="F67" s="29"/>
      <c r="G67" s="30"/>
      <c r="H67" s="30" t="str">
        <f>IF(E67="","",ROUNDDOWN(E67*G67,0))</f>
        <v/>
      </c>
      <c r="I67" s="31"/>
    </row>
    <row r="68" spans="2:9" ht="14.1" customHeight="1" x14ac:dyDescent="0.15">
      <c r="B68" s="38"/>
      <c r="C68" s="33"/>
      <c r="D68" s="33"/>
      <c r="E68" s="34"/>
      <c r="F68" s="35"/>
      <c r="G68" s="36"/>
      <c r="H68" s="36"/>
      <c r="I68" s="37"/>
    </row>
    <row r="69" spans="2:9" ht="14.1" customHeight="1" x14ac:dyDescent="0.15">
      <c r="B69" s="39"/>
      <c r="C69" s="27"/>
      <c r="D69" s="27"/>
      <c r="E69" s="28"/>
      <c r="F69" s="29"/>
      <c r="G69" s="30"/>
      <c r="H69" s="30" t="str">
        <f>IF(E69="","",ROUNDDOWN(E69*G69,0))</f>
        <v/>
      </c>
      <c r="I69" s="31"/>
    </row>
    <row r="70" spans="2:9" ht="14.1" customHeight="1" x14ac:dyDescent="0.15">
      <c r="B70" s="38"/>
      <c r="C70" s="33"/>
      <c r="D70" s="33"/>
      <c r="E70" s="34"/>
      <c r="F70" s="35"/>
      <c r="G70" s="36"/>
      <c r="H70" s="36"/>
      <c r="I70" s="37"/>
    </row>
    <row r="71" spans="2:9" ht="14.1" customHeight="1" x14ac:dyDescent="0.15">
      <c r="B71" s="39"/>
      <c r="C71" s="27"/>
      <c r="D71" s="27"/>
      <c r="E71" s="28"/>
      <c r="F71" s="29"/>
      <c r="G71" s="30"/>
      <c r="H71" s="30" t="str">
        <f>IF(E71="","",ROUNDDOWN(E71*G71,0))</f>
        <v/>
      </c>
      <c r="I71" s="31"/>
    </row>
    <row r="72" spans="2:9" ht="14.1" customHeight="1" x14ac:dyDescent="0.15">
      <c r="B72" s="38"/>
      <c r="C72" s="33"/>
      <c r="D72" s="33"/>
      <c r="E72" s="34"/>
      <c r="F72" s="35"/>
      <c r="G72" s="36"/>
      <c r="H72" s="36"/>
      <c r="I72" s="37"/>
    </row>
    <row r="73" spans="2:9" ht="14.1" customHeight="1" x14ac:dyDescent="0.15">
      <c r="B73" s="39"/>
      <c r="C73" s="29"/>
      <c r="D73" s="27"/>
      <c r="E73" s="28"/>
      <c r="F73" s="29"/>
      <c r="G73" s="30"/>
      <c r="H73" s="30" t="str">
        <f>IF(E73="","",ROUNDDOWN(E73*G73,0))</f>
        <v/>
      </c>
      <c r="I73" s="31"/>
    </row>
    <row r="74" spans="2:9" ht="14.1" customHeight="1" x14ac:dyDescent="0.15">
      <c r="B74" s="38"/>
      <c r="C74" s="33"/>
      <c r="D74" s="33">
        <f>+D42</f>
        <v>0</v>
      </c>
      <c r="E74" s="34"/>
      <c r="F74" s="35"/>
      <c r="G74" s="36"/>
      <c r="H74" s="36"/>
      <c r="I74" s="37"/>
    </row>
    <row r="75" spans="2:9" ht="14.1" customHeight="1" x14ac:dyDescent="0.15">
      <c r="B75" s="39"/>
      <c r="C75" s="29" t="s">
        <v>22</v>
      </c>
      <c r="D75" s="27"/>
      <c r="E75" s="28"/>
      <c r="F75" s="29"/>
      <c r="G75" s="30"/>
      <c r="H75" s="30">
        <f>SUM(H42:H74)</f>
        <v>0</v>
      </c>
      <c r="I75" s="31"/>
    </row>
    <row r="76" spans="2:9" ht="14.1" customHeight="1" x14ac:dyDescent="0.15">
      <c r="B76" s="38"/>
      <c r="C76" s="33"/>
      <c r="D76" s="33"/>
      <c r="E76" s="34"/>
      <c r="F76" s="35"/>
      <c r="G76" s="36"/>
      <c r="H76" s="36"/>
      <c r="I76" s="37"/>
    </row>
    <row r="77" spans="2:9" ht="14.1" customHeight="1" x14ac:dyDescent="0.15">
      <c r="B77" s="23"/>
      <c r="C77" s="19"/>
      <c r="D77" s="19"/>
      <c r="E77" s="20"/>
      <c r="F77" s="21"/>
      <c r="G77" s="40"/>
      <c r="H77" s="40" t="str">
        <f>IF(E77="","",ROUNDDOWN(E77*G77,0))</f>
        <v/>
      </c>
      <c r="I77" s="22"/>
    </row>
    <row r="78" spans="2:9" ht="14.1" customHeight="1" x14ac:dyDescent="0.15">
      <c r="B78" s="25"/>
      <c r="C78" s="7"/>
      <c r="D78" s="7"/>
      <c r="E78" s="8"/>
      <c r="F78" s="9"/>
      <c r="G78" s="24"/>
      <c r="H78" s="24"/>
      <c r="I78" s="10" t="str">
        <f>+'細目(母屋)'!$I$14</f>
        <v>別紙明細-3</v>
      </c>
    </row>
    <row r="79" spans="2:9" ht="14.1" customHeight="1" x14ac:dyDescent="0.15">
      <c r="B79" s="39"/>
      <c r="C79" s="27" t="str">
        <f>+'細目(母屋)'!$C$15</f>
        <v>整理清掃後片付け</v>
      </c>
      <c r="D79" s="27"/>
      <c r="E79" s="28"/>
      <c r="F79" s="29"/>
      <c r="G79" s="30"/>
      <c r="H79" s="30" t="str">
        <f>IF(E79="","",ROUNDDOWN(E79*G79,0))</f>
        <v/>
      </c>
      <c r="I79" s="41"/>
    </row>
    <row r="80" spans="2:9" ht="14.1" customHeight="1" x14ac:dyDescent="0.15">
      <c r="B80" s="38"/>
      <c r="C80" s="33"/>
      <c r="D80" s="33"/>
      <c r="E80" s="34"/>
      <c r="F80" s="35"/>
      <c r="G80" s="36"/>
      <c r="H80" s="36"/>
      <c r="I80" s="37"/>
    </row>
    <row r="81" spans="2:9" ht="14.1" customHeight="1" x14ac:dyDescent="0.15">
      <c r="B81" s="39"/>
      <c r="C81" s="27"/>
      <c r="D81" s="27"/>
      <c r="E81" s="28"/>
      <c r="F81" s="29"/>
      <c r="G81" s="30"/>
      <c r="H81" s="30" t="str">
        <f>IF(E81="","",ROUNDDOWN(E81*G81,0))</f>
        <v/>
      </c>
      <c r="I81" s="31"/>
    </row>
    <row r="82" spans="2:9" ht="14.1" customHeight="1" x14ac:dyDescent="0.15">
      <c r="B82" s="38"/>
      <c r="C82" s="33"/>
      <c r="D82" s="33"/>
      <c r="E82" s="34"/>
      <c r="F82" s="35"/>
      <c r="G82" s="36"/>
      <c r="H82" s="36"/>
      <c r="I82" s="37"/>
    </row>
    <row r="83" spans="2:9" ht="14.1" customHeight="1" x14ac:dyDescent="0.15">
      <c r="B83" s="39"/>
      <c r="C83" s="27" t="s">
        <v>27</v>
      </c>
      <c r="D83" s="27" t="s">
        <v>39</v>
      </c>
      <c r="E83" s="28">
        <v>107</v>
      </c>
      <c r="F83" s="29" t="s">
        <v>38</v>
      </c>
      <c r="G83" s="30"/>
      <c r="H83" s="30">
        <f>IF(E83="","",ROUNDDOWN(E83*G83,0))</f>
        <v>0</v>
      </c>
      <c r="I83" s="31"/>
    </row>
    <row r="84" spans="2:9" ht="14.1" customHeight="1" x14ac:dyDescent="0.15">
      <c r="B84" s="38"/>
      <c r="C84" s="33"/>
      <c r="D84" s="33"/>
      <c r="E84" s="34"/>
      <c r="F84" s="35"/>
      <c r="G84" s="36"/>
      <c r="H84" s="36"/>
      <c r="I84" s="37"/>
    </row>
    <row r="85" spans="2:9" ht="14.1" customHeight="1" x14ac:dyDescent="0.15">
      <c r="B85" s="39"/>
      <c r="C85" s="27" t="s">
        <v>27</v>
      </c>
      <c r="D85" s="27" t="s">
        <v>40</v>
      </c>
      <c r="E85" s="28">
        <v>187</v>
      </c>
      <c r="F85" s="29" t="s">
        <v>38</v>
      </c>
      <c r="G85" s="30"/>
      <c r="H85" s="30">
        <f>IF(E85="","",ROUNDDOWN(E85*G85,0))</f>
        <v>0</v>
      </c>
      <c r="I85" s="31"/>
    </row>
    <row r="86" spans="2:9" ht="14.1" customHeight="1" x14ac:dyDescent="0.15">
      <c r="B86" s="38"/>
      <c r="C86" s="33"/>
      <c r="D86" s="33"/>
      <c r="E86" s="34"/>
      <c r="F86" s="35"/>
      <c r="G86" s="36"/>
      <c r="H86" s="36"/>
      <c r="I86" s="37"/>
    </row>
    <row r="87" spans="2:9" ht="14.1" customHeight="1" x14ac:dyDescent="0.15">
      <c r="B87" s="39"/>
      <c r="C87" s="27"/>
      <c r="D87" s="27"/>
      <c r="E87" s="28"/>
      <c r="F87" s="29"/>
      <c r="G87" s="30"/>
      <c r="H87" s="30" t="str">
        <f>IF(E87="","",ROUNDDOWN(E87*G87,0))</f>
        <v/>
      </c>
      <c r="I87" s="31"/>
    </row>
    <row r="88" spans="2:9" ht="14.1" customHeight="1" x14ac:dyDescent="0.15">
      <c r="B88" s="38"/>
      <c r="C88" s="33"/>
      <c r="D88" s="33"/>
      <c r="E88" s="34"/>
      <c r="F88" s="35"/>
      <c r="G88" s="36"/>
      <c r="H88" s="36"/>
      <c r="I88" s="37"/>
    </row>
    <row r="89" spans="2:9" ht="14.1" customHeight="1" x14ac:dyDescent="0.15">
      <c r="B89" s="39"/>
      <c r="C89" s="27"/>
      <c r="D89" s="27"/>
      <c r="E89" s="28"/>
      <c r="F89" s="29"/>
      <c r="G89" s="30"/>
      <c r="H89" s="30" t="str">
        <f>IF(E89="","",ROUNDDOWN(E89*G89,0))</f>
        <v/>
      </c>
      <c r="I89" s="31"/>
    </row>
    <row r="90" spans="2:9" ht="14.1" customHeight="1" x14ac:dyDescent="0.15">
      <c r="B90" s="38"/>
      <c r="C90" s="33"/>
      <c r="D90" s="33"/>
      <c r="E90" s="34"/>
      <c r="F90" s="35"/>
      <c r="G90" s="36"/>
      <c r="H90" s="36"/>
      <c r="I90" s="37"/>
    </row>
    <row r="91" spans="2:9" ht="14.1" customHeight="1" x14ac:dyDescent="0.15">
      <c r="B91" s="39"/>
      <c r="C91" s="27"/>
      <c r="D91" s="27"/>
      <c r="E91" s="28"/>
      <c r="F91" s="29"/>
      <c r="G91" s="30"/>
      <c r="H91" s="30" t="str">
        <f>IF(E91="","",ROUNDDOWN(E91*G91,0))</f>
        <v/>
      </c>
      <c r="I91" s="31"/>
    </row>
    <row r="92" spans="2:9" ht="14.1" customHeight="1" x14ac:dyDescent="0.15">
      <c r="B92" s="38"/>
      <c r="C92" s="33"/>
      <c r="D92" s="33"/>
      <c r="E92" s="34"/>
      <c r="F92" s="35"/>
      <c r="G92" s="36"/>
      <c r="H92" s="36"/>
      <c r="I92" s="37"/>
    </row>
    <row r="93" spans="2:9" ht="14.1" customHeight="1" x14ac:dyDescent="0.15">
      <c r="B93" s="39"/>
      <c r="C93" s="27"/>
      <c r="D93" s="27"/>
      <c r="E93" s="28"/>
      <c r="F93" s="29"/>
      <c r="G93" s="30"/>
      <c r="H93" s="30" t="str">
        <f>IF(E93="","",ROUNDDOWN(E93*G93,0))</f>
        <v/>
      </c>
      <c r="I93" s="31"/>
    </row>
    <row r="94" spans="2:9" ht="14.1" customHeight="1" x14ac:dyDescent="0.15">
      <c r="B94" s="38"/>
      <c r="C94" s="33"/>
      <c r="D94" s="33"/>
      <c r="E94" s="34"/>
      <c r="F94" s="35"/>
      <c r="G94" s="36"/>
      <c r="H94" s="36"/>
      <c r="I94" s="37"/>
    </row>
    <row r="95" spans="2:9" ht="14.1" customHeight="1" x14ac:dyDescent="0.15">
      <c r="B95" s="39"/>
      <c r="C95" s="27"/>
      <c r="D95" s="27"/>
      <c r="E95" s="28"/>
      <c r="F95" s="29"/>
      <c r="G95" s="30"/>
      <c r="H95" s="30" t="str">
        <f>IF(E95="","",ROUNDDOWN(E95*G95,0))</f>
        <v/>
      </c>
      <c r="I95" s="31"/>
    </row>
    <row r="96" spans="2:9" ht="14.1" customHeight="1" x14ac:dyDescent="0.15">
      <c r="B96" s="38"/>
      <c r="C96" s="33"/>
      <c r="D96" s="33"/>
      <c r="E96" s="34"/>
      <c r="F96" s="35"/>
      <c r="G96" s="36"/>
      <c r="H96" s="36"/>
      <c r="I96" s="37"/>
    </row>
    <row r="97" spans="2:9" ht="14.1" customHeight="1" x14ac:dyDescent="0.15">
      <c r="B97" s="39"/>
      <c r="C97" s="27"/>
      <c r="D97" s="27"/>
      <c r="E97" s="28"/>
      <c r="F97" s="29"/>
      <c r="G97" s="30"/>
      <c r="H97" s="30" t="str">
        <f>IF(E97="","",ROUNDDOWN(E97*G97,0))</f>
        <v/>
      </c>
      <c r="I97" s="31"/>
    </row>
    <row r="98" spans="2:9" ht="14.1" customHeight="1" x14ac:dyDescent="0.15">
      <c r="B98" s="38"/>
      <c r="C98" s="33"/>
      <c r="D98" s="33"/>
      <c r="E98" s="34"/>
      <c r="F98" s="35"/>
      <c r="G98" s="36"/>
      <c r="H98" s="36"/>
      <c r="I98" s="37"/>
    </row>
    <row r="99" spans="2:9" ht="14.1" customHeight="1" x14ac:dyDescent="0.15">
      <c r="B99" s="39"/>
      <c r="C99" s="27"/>
      <c r="D99" s="27"/>
      <c r="E99" s="28"/>
      <c r="F99" s="29"/>
      <c r="G99" s="30"/>
      <c r="H99" s="30" t="str">
        <f>IF(E99="","",ROUNDDOWN(E99*G99,0))</f>
        <v/>
      </c>
      <c r="I99" s="31"/>
    </row>
    <row r="100" spans="2:9" ht="14.1" customHeight="1" x14ac:dyDescent="0.15">
      <c r="B100" s="38"/>
      <c r="C100" s="33"/>
      <c r="D100" s="33"/>
      <c r="E100" s="34"/>
      <c r="F100" s="35"/>
      <c r="G100" s="36"/>
      <c r="H100" s="36"/>
      <c r="I100" s="37"/>
    </row>
    <row r="101" spans="2:9" ht="14.1" customHeight="1" x14ac:dyDescent="0.15">
      <c r="B101" s="39"/>
      <c r="C101" s="27"/>
      <c r="D101" s="27"/>
      <c r="E101" s="28"/>
      <c r="F101" s="29"/>
      <c r="G101" s="30"/>
      <c r="H101" s="30" t="str">
        <f>IF(E101="","",ROUNDDOWN(E101*G101,0))</f>
        <v/>
      </c>
      <c r="I101" s="31"/>
    </row>
    <row r="102" spans="2:9" ht="14.1" customHeight="1" x14ac:dyDescent="0.15">
      <c r="B102" s="38"/>
      <c r="C102" s="33"/>
      <c r="D102" s="33"/>
      <c r="E102" s="34"/>
      <c r="F102" s="35"/>
      <c r="G102" s="36"/>
      <c r="H102" s="36"/>
      <c r="I102" s="37"/>
    </row>
    <row r="103" spans="2:9" ht="14.1" customHeight="1" x14ac:dyDescent="0.15">
      <c r="B103" s="39"/>
      <c r="C103" s="27"/>
      <c r="D103" s="27"/>
      <c r="E103" s="28"/>
      <c r="F103" s="29"/>
      <c r="G103" s="30"/>
      <c r="H103" s="30" t="str">
        <f>IF(E103="","",ROUNDDOWN(E103*G103,0))</f>
        <v/>
      </c>
      <c r="I103" s="31"/>
    </row>
    <row r="104" spans="2:9" ht="14.1" customHeight="1" x14ac:dyDescent="0.15">
      <c r="B104" s="38"/>
      <c r="C104" s="33"/>
      <c r="D104" s="33"/>
      <c r="E104" s="34"/>
      <c r="F104" s="35"/>
      <c r="G104" s="36"/>
      <c r="H104" s="36"/>
      <c r="I104" s="37"/>
    </row>
    <row r="105" spans="2:9" ht="14.1" customHeight="1" x14ac:dyDescent="0.15">
      <c r="B105" s="39"/>
      <c r="C105" s="27"/>
      <c r="D105" s="27"/>
      <c r="E105" s="28"/>
      <c r="F105" s="29"/>
      <c r="G105" s="30"/>
      <c r="H105" s="30" t="str">
        <f>IF(E105="","",ROUNDDOWN(E105*G105,0))</f>
        <v/>
      </c>
      <c r="I105" s="31"/>
    </row>
    <row r="106" spans="2:9" ht="14.1" customHeight="1" x14ac:dyDescent="0.15">
      <c r="B106" s="38"/>
      <c r="C106" s="33"/>
      <c r="D106" s="33"/>
      <c r="E106" s="34"/>
      <c r="F106" s="35"/>
      <c r="G106" s="36"/>
      <c r="H106" s="36"/>
      <c r="I106" s="37"/>
    </row>
    <row r="107" spans="2:9" ht="14.1" customHeight="1" x14ac:dyDescent="0.15">
      <c r="B107" s="39"/>
      <c r="C107" s="27"/>
      <c r="D107" s="27"/>
      <c r="E107" s="28"/>
      <c r="F107" s="29"/>
      <c r="G107" s="30"/>
      <c r="H107" s="30" t="str">
        <f>IF(E107="","",ROUNDDOWN(E107*G107,0))</f>
        <v/>
      </c>
      <c r="I107" s="31"/>
    </row>
    <row r="108" spans="2:9" ht="14.1" customHeight="1" x14ac:dyDescent="0.15">
      <c r="B108" s="38"/>
      <c r="C108" s="33"/>
      <c r="D108" s="33"/>
      <c r="E108" s="34"/>
      <c r="F108" s="35"/>
      <c r="G108" s="36"/>
      <c r="H108" s="36"/>
      <c r="I108" s="37"/>
    </row>
    <row r="109" spans="2:9" ht="14.1" customHeight="1" x14ac:dyDescent="0.15">
      <c r="B109" s="39"/>
      <c r="C109" s="29"/>
      <c r="D109" s="27"/>
      <c r="E109" s="28"/>
      <c r="F109" s="29"/>
      <c r="G109" s="30"/>
      <c r="H109" s="30" t="str">
        <f>IF(E109="","",ROUNDDOWN(E109*G109,0))</f>
        <v/>
      </c>
      <c r="I109" s="31"/>
    </row>
    <row r="110" spans="2:9" ht="14.1" customHeight="1" x14ac:dyDescent="0.15">
      <c r="B110" s="38"/>
      <c r="C110" s="33"/>
      <c r="D110" s="33">
        <f>+D78</f>
        <v>0</v>
      </c>
      <c r="E110" s="34"/>
      <c r="F110" s="35"/>
      <c r="G110" s="36"/>
      <c r="H110" s="36"/>
      <c r="I110" s="37"/>
    </row>
    <row r="111" spans="2:9" ht="14.1" customHeight="1" x14ac:dyDescent="0.15">
      <c r="B111" s="39"/>
      <c r="C111" s="29" t="s">
        <v>22</v>
      </c>
      <c r="D111" s="27"/>
      <c r="E111" s="28"/>
      <c r="F111" s="29"/>
      <c r="G111" s="30"/>
      <c r="H111" s="30">
        <f>SUM(H78:H110)</f>
        <v>0</v>
      </c>
      <c r="I111" s="31"/>
    </row>
    <row r="112" spans="2:9" ht="14.1" customHeight="1" x14ac:dyDescent="0.15">
      <c r="B112" s="38"/>
      <c r="C112" s="33"/>
      <c r="D112" s="33"/>
      <c r="E112" s="34"/>
      <c r="F112" s="35"/>
      <c r="G112" s="36"/>
      <c r="H112" s="36"/>
      <c r="I112" s="37"/>
    </row>
    <row r="113" spans="2:9" ht="14.1" customHeight="1" x14ac:dyDescent="0.15">
      <c r="B113" s="23"/>
      <c r="C113" s="19"/>
      <c r="D113" s="19"/>
      <c r="E113" s="20"/>
      <c r="F113" s="21"/>
      <c r="G113" s="40"/>
      <c r="H113" s="40" t="str">
        <f>IF(E113="","",ROUNDDOWN(E113*G113,0))</f>
        <v/>
      </c>
      <c r="I113" s="22"/>
    </row>
    <row r="114" spans="2:9" ht="14.1" customHeight="1" x14ac:dyDescent="0.15">
      <c r="B114" s="25"/>
      <c r="C114" s="7"/>
      <c r="D114" s="7"/>
      <c r="E114" s="8"/>
      <c r="F114" s="9"/>
      <c r="G114" s="24"/>
      <c r="H114" s="24"/>
      <c r="I114" s="10" t="str">
        <f>+'細目(母屋)'!$I$16</f>
        <v>別紙明細-4</v>
      </c>
    </row>
    <row r="115" spans="2:9" ht="14.1" customHeight="1" x14ac:dyDescent="0.15">
      <c r="B115" s="39"/>
      <c r="C115" s="27" t="str">
        <f>+'細目(母屋)'!$C$17</f>
        <v>外部仕上足場</v>
      </c>
      <c r="D115" s="27"/>
      <c r="E115" s="28"/>
      <c r="F115" s="29"/>
      <c r="G115" s="30"/>
      <c r="H115" s="30" t="str">
        <f>IF(E115="","",ROUNDDOWN(E115*G115,0))</f>
        <v/>
      </c>
      <c r="I115" s="41"/>
    </row>
    <row r="116" spans="2:9" ht="14.1" customHeight="1" x14ac:dyDescent="0.15">
      <c r="B116" s="38"/>
      <c r="C116" s="33"/>
      <c r="D116" s="33"/>
      <c r="E116" s="34"/>
      <c r="F116" s="35"/>
      <c r="G116" s="36"/>
      <c r="H116" s="36"/>
      <c r="I116" s="37"/>
    </row>
    <row r="117" spans="2:9" ht="14.1" customHeight="1" x14ac:dyDescent="0.15">
      <c r="B117" s="39"/>
      <c r="C117" s="27"/>
      <c r="D117" s="27"/>
      <c r="E117" s="28"/>
      <c r="F117" s="29"/>
      <c r="G117" s="30"/>
      <c r="H117" s="30" t="str">
        <f>IF(E117="","",ROUNDDOWN(E117*G117,0))</f>
        <v/>
      </c>
      <c r="I117" s="31"/>
    </row>
    <row r="118" spans="2:9" ht="14.1" customHeight="1" x14ac:dyDescent="0.15">
      <c r="B118" s="38"/>
      <c r="C118" s="33"/>
      <c r="D118" s="33" t="s">
        <v>612</v>
      </c>
      <c r="E118" s="34"/>
      <c r="F118" s="35"/>
      <c r="G118" s="36"/>
      <c r="H118" s="36"/>
      <c r="I118" s="37"/>
    </row>
    <row r="119" spans="2:9" ht="14.1" customHeight="1" x14ac:dyDescent="0.15">
      <c r="B119" s="39"/>
      <c r="C119" s="27" t="s">
        <v>610</v>
      </c>
      <c r="D119" s="27" t="s">
        <v>611</v>
      </c>
      <c r="E119" s="28">
        <v>170</v>
      </c>
      <c r="F119" s="29" t="s">
        <v>38</v>
      </c>
      <c r="G119" s="30"/>
      <c r="H119" s="30">
        <f>IF(E119="","",ROUNDDOWN(E119*G119,0))</f>
        <v>0</v>
      </c>
      <c r="I119" s="31"/>
    </row>
    <row r="120" spans="2:9" ht="14.1" customHeight="1" x14ac:dyDescent="0.15">
      <c r="B120" s="38"/>
      <c r="C120" s="33"/>
      <c r="D120" s="33"/>
      <c r="E120" s="34"/>
      <c r="F120" s="35"/>
      <c r="G120" s="36"/>
      <c r="H120" s="36"/>
      <c r="I120" s="37"/>
    </row>
    <row r="121" spans="2:9" ht="14.1" customHeight="1" x14ac:dyDescent="0.15">
      <c r="B121" s="39"/>
      <c r="C121" s="27" t="s">
        <v>41</v>
      </c>
      <c r="D121" s="27" t="s">
        <v>613</v>
      </c>
      <c r="E121" s="28">
        <v>38.299999999999997</v>
      </c>
      <c r="F121" s="29" t="s">
        <v>38</v>
      </c>
      <c r="G121" s="30"/>
      <c r="H121" s="30">
        <f>IF(E121="","",ROUNDDOWN(E121*G121,0))</f>
        <v>0</v>
      </c>
      <c r="I121" s="31"/>
    </row>
    <row r="122" spans="2:9" ht="14.1" customHeight="1" x14ac:dyDescent="0.15">
      <c r="B122" s="38"/>
      <c r="C122" s="33"/>
      <c r="D122" s="33"/>
      <c r="E122" s="34"/>
      <c r="F122" s="35"/>
      <c r="G122" s="36"/>
      <c r="H122" s="36"/>
      <c r="I122" s="37"/>
    </row>
    <row r="123" spans="2:9" ht="14.1" customHeight="1" x14ac:dyDescent="0.15">
      <c r="B123" s="39"/>
      <c r="C123" s="27"/>
      <c r="D123" s="27"/>
      <c r="E123" s="28"/>
      <c r="F123" s="29"/>
      <c r="G123" s="30"/>
      <c r="H123" s="30" t="str">
        <f>IF(E123="","",ROUNDDOWN(E123*G123,0))</f>
        <v/>
      </c>
      <c r="I123" s="31"/>
    </row>
    <row r="124" spans="2:9" ht="14.1" customHeight="1" x14ac:dyDescent="0.15">
      <c r="B124" s="38"/>
      <c r="C124" s="33"/>
      <c r="D124" s="33"/>
      <c r="E124" s="34"/>
      <c r="F124" s="35"/>
      <c r="G124" s="36"/>
      <c r="H124" s="36"/>
      <c r="I124" s="37"/>
    </row>
    <row r="125" spans="2:9" ht="14.1" customHeight="1" x14ac:dyDescent="0.15">
      <c r="B125" s="39"/>
      <c r="C125" s="27"/>
      <c r="D125" s="27"/>
      <c r="E125" s="28"/>
      <c r="F125" s="29"/>
      <c r="G125" s="30"/>
      <c r="H125" s="30" t="str">
        <f>IF(E125="","",ROUNDDOWN(E125*G125,0))</f>
        <v/>
      </c>
      <c r="I125" s="31"/>
    </row>
    <row r="126" spans="2:9" ht="14.1" customHeight="1" x14ac:dyDescent="0.15">
      <c r="B126" s="38"/>
      <c r="C126" s="33"/>
      <c r="D126" s="33"/>
      <c r="E126" s="34"/>
      <c r="F126" s="35"/>
      <c r="G126" s="36"/>
      <c r="H126" s="36"/>
      <c r="I126" s="37"/>
    </row>
    <row r="127" spans="2:9" ht="14.1" customHeight="1" x14ac:dyDescent="0.15">
      <c r="B127" s="39"/>
      <c r="C127" s="27"/>
      <c r="D127" s="27"/>
      <c r="E127" s="28"/>
      <c r="F127" s="29"/>
      <c r="G127" s="30"/>
      <c r="H127" s="30" t="str">
        <f>IF(E127="","",ROUNDDOWN(E127*G127,0))</f>
        <v/>
      </c>
      <c r="I127" s="31"/>
    </row>
    <row r="128" spans="2:9" ht="14.1" customHeight="1" x14ac:dyDescent="0.15">
      <c r="B128" s="38"/>
      <c r="C128" s="33"/>
      <c r="D128" s="33"/>
      <c r="E128" s="34"/>
      <c r="F128" s="35"/>
      <c r="G128" s="36"/>
      <c r="H128" s="36"/>
      <c r="I128" s="37"/>
    </row>
    <row r="129" spans="2:9" ht="14.1" customHeight="1" x14ac:dyDescent="0.15">
      <c r="B129" s="39"/>
      <c r="C129" s="27"/>
      <c r="D129" s="27"/>
      <c r="E129" s="28"/>
      <c r="F129" s="29"/>
      <c r="G129" s="30"/>
      <c r="H129" s="30" t="str">
        <f>IF(E129="","",ROUNDDOWN(E129*G129,0))</f>
        <v/>
      </c>
      <c r="I129" s="31"/>
    </row>
    <row r="130" spans="2:9" ht="14.1" customHeight="1" x14ac:dyDescent="0.15">
      <c r="B130" s="38"/>
      <c r="C130" s="33"/>
      <c r="D130" s="33"/>
      <c r="E130" s="34"/>
      <c r="F130" s="35"/>
      <c r="G130" s="36"/>
      <c r="H130" s="36"/>
      <c r="I130" s="37"/>
    </row>
    <row r="131" spans="2:9" ht="14.1" customHeight="1" x14ac:dyDescent="0.15">
      <c r="B131" s="39"/>
      <c r="C131" s="27"/>
      <c r="D131" s="27"/>
      <c r="E131" s="28"/>
      <c r="F131" s="29"/>
      <c r="G131" s="30"/>
      <c r="H131" s="30" t="str">
        <f>IF(E131="","",ROUNDDOWN(E131*G131,0))</f>
        <v/>
      </c>
      <c r="I131" s="31"/>
    </row>
    <row r="132" spans="2:9" ht="14.1" customHeight="1" x14ac:dyDescent="0.15">
      <c r="B132" s="38"/>
      <c r="C132" s="33"/>
      <c r="D132" s="33"/>
      <c r="E132" s="34"/>
      <c r="F132" s="35"/>
      <c r="G132" s="36"/>
      <c r="H132" s="36"/>
      <c r="I132" s="37"/>
    </row>
    <row r="133" spans="2:9" ht="14.1" customHeight="1" x14ac:dyDescent="0.15">
      <c r="B133" s="39"/>
      <c r="C133" s="27"/>
      <c r="D133" s="27"/>
      <c r="E133" s="28"/>
      <c r="F133" s="29"/>
      <c r="G133" s="30"/>
      <c r="H133" s="30" t="str">
        <f>IF(E133="","",ROUNDDOWN(E133*G133,0))</f>
        <v/>
      </c>
      <c r="I133" s="31"/>
    </row>
    <row r="134" spans="2:9" ht="14.1" customHeight="1" x14ac:dyDescent="0.15">
      <c r="B134" s="38"/>
      <c r="C134" s="33"/>
      <c r="D134" s="33"/>
      <c r="E134" s="34"/>
      <c r="F134" s="35"/>
      <c r="G134" s="36"/>
      <c r="H134" s="36"/>
      <c r="I134" s="37"/>
    </row>
    <row r="135" spans="2:9" ht="14.1" customHeight="1" x14ac:dyDescent="0.15">
      <c r="B135" s="39"/>
      <c r="C135" s="27"/>
      <c r="D135" s="27"/>
      <c r="E135" s="28"/>
      <c r="F135" s="29"/>
      <c r="G135" s="30"/>
      <c r="H135" s="30" t="str">
        <f>IF(E135="","",ROUNDDOWN(E135*G135,0))</f>
        <v/>
      </c>
      <c r="I135" s="31"/>
    </row>
    <row r="136" spans="2:9" ht="14.1" customHeight="1" x14ac:dyDescent="0.15">
      <c r="B136" s="38"/>
      <c r="C136" s="33"/>
      <c r="D136" s="33"/>
      <c r="E136" s="34"/>
      <c r="F136" s="35"/>
      <c r="G136" s="36"/>
      <c r="H136" s="36"/>
      <c r="I136" s="37"/>
    </row>
    <row r="137" spans="2:9" ht="14.1" customHeight="1" x14ac:dyDescent="0.15">
      <c r="B137" s="39"/>
      <c r="C137" s="27"/>
      <c r="D137" s="27"/>
      <c r="E137" s="28"/>
      <c r="F137" s="29"/>
      <c r="G137" s="30"/>
      <c r="H137" s="30" t="str">
        <f>IF(E137="","",ROUNDDOWN(E137*G137,0))</f>
        <v/>
      </c>
      <c r="I137" s="31"/>
    </row>
    <row r="138" spans="2:9" ht="14.1" customHeight="1" x14ac:dyDescent="0.15">
      <c r="B138" s="38"/>
      <c r="C138" s="33"/>
      <c r="D138" s="33"/>
      <c r="E138" s="34"/>
      <c r="F138" s="35"/>
      <c r="G138" s="36"/>
      <c r="H138" s="36"/>
      <c r="I138" s="37"/>
    </row>
    <row r="139" spans="2:9" ht="14.1" customHeight="1" x14ac:dyDescent="0.15">
      <c r="B139" s="39"/>
      <c r="C139" s="27"/>
      <c r="D139" s="27"/>
      <c r="E139" s="28"/>
      <c r="F139" s="29"/>
      <c r="G139" s="30"/>
      <c r="H139" s="30" t="str">
        <f>IF(E139="","",ROUNDDOWN(E139*G139,0))</f>
        <v/>
      </c>
      <c r="I139" s="31"/>
    </row>
    <row r="140" spans="2:9" ht="14.1" customHeight="1" x14ac:dyDescent="0.15">
      <c r="B140" s="38"/>
      <c r="C140" s="33"/>
      <c r="D140" s="33"/>
      <c r="E140" s="34"/>
      <c r="F140" s="35"/>
      <c r="G140" s="36"/>
      <c r="H140" s="36"/>
      <c r="I140" s="37"/>
    </row>
    <row r="141" spans="2:9" ht="14.1" customHeight="1" x14ac:dyDescent="0.15">
      <c r="B141" s="39"/>
      <c r="C141" s="27"/>
      <c r="D141" s="27"/>
      <c r="E141" s="28"/>
      <c r="F141" s="29"/>
      <c r="G141" s="30"/>
      <c r="H141" s="30" t="str">
        <f>IF(E141="","",ROUNDDOWN(E141*G141,0))</f>
        <v/>
      </c>
      <c r="I141" s="31"/>
    </row>
    <row r="142" spans="2:9" ht="14.1" customHeight="1" x14ac:dyDescent="0.15">
      <c r="B142" s="38"/>
      <c r="C142" s="33"/>
      <c r="D142" s="33"/>
      <c r="E142" s="34"/>
      <c r="F142" s="35"/>
      <c r="G142" s="36"/>
      <c r="H142" s="36"/>
      <c r="I142" s="37"/>
    </row>
    <row r="143" spans="2:9" ht="14.1" customHeight="1" x14ac:dyDescent="0.15">
      <c r="B143" s="39"/>
      <c r="C143" s="27"/>
      <c r="D143" s="27"/>
      <c r="E143" s="28"/>
      <c r="F143" s="29"/>
      <c r="G143" s="30"/>
      <c r="H143" s="30" t="str">
        <f>IF(E143="","",ROUNDDOWN(E143*G143,0))</f>
        <v/>
      </c>
      <c r="I143" s="31"/>
    </row>
    <row r="144" spans="2:9" ht="14.1" customHeight="1" x14ac:dyDescent="0.15">
      <c r="B144" s="38"/>
      <c r="C144" s="33"/>
      <c r="D144" s="33"/>
      <c r="E144" s="34"/>
      <c r="F144" s="35"/>
      <c r="G144" s="36"/>
      <c r="H144" s="36"/>
      <c r="I144" s="37"/>
    </row>
    <row r="145" spans="2:9" ht="14.1" customHeight="1" x14ac:dyDescent="0.15">
      <c r="B145" s="39"/>
      <c r="C145" s="29"/>
      <c r="D145" s="27"/>
      <c r="E145" s="28"/>
      <c r="F145" s="29"/>
      <c r="G145" s="30"/>
      <c r="H145" s="30" t="str">
        <f>IF(E145="","",ROUNDDOWN(E145*G145,0))</f>
        <v/>
      </c>
      <c r="I145" s="31"/>
    </row>
    <row r="146" spans="2:9" ht="14.1" customHeight="1" x14ac:dyDescent="0.15">
      <c r="B146" s="38"/>
      <c r="C146" s="33"/>
      <c r="D146" s="33">
        <f>+D114</f>
        <v>0</v>
      </c>
      <c r="E146" s="34"/>
      <c r="F146" s="35"/>
      <c r="G146" s="36"/>
      <c r="H146" s="36"/>
      <c r="I146" s="37"/>
    </row>
    <row r="147" spans="2:9" ht="14.1" customHeight="1" x14ac:dyDescent="0.15">
      <c r="B147" s="39"/>
      <c r="C147" s="29" t="s">
        <v>22</v>
      </c>
      <c r="D147" s="27"/>
      <c r="E147" s="28"/>
      <c r="F147" s="29"/>
      <c r="G147" s="30"/>
      <c r="H147" s="30">
        <f>SUM(H114:H146)</f>
        <v>0</v>
      </c>
      <c r="I147" s="31"/>
    </row>
    <row r="148" spans="2:9" ht="14.1" customHeight="1" x14ac:dyDescent="0.15">
      <c r="B148" s="38"/>
      <c r="C148" s="33"/>
      <c r="D148" s="33"/>
      <c r="E148" s="34"/>
      <c r="F148" s="35"/>
      <c r="G148" s="36"/>
      <c r="H148" s="36"/>
      <c r="I148" s="37"/>
    </row>
    <row r="149" spans="2:9" ht="14.1" customHeight="1" x14ac:dyDescent="0.15">
      <c r="B149" s="23"/>
      <c r="C149" s="19"/>
      <c r="D149" s="19"/>
      <c r="E149" s="20"/>
      <c r="F149" s="21"/>
      <c r="G149" s="40"/>
      <c r="H149" s="40" t="str">
        <f>IF(E149="","",ROUNDDOWN(E149*G149,0))</f>
        <v/>
      </c>
      <c r="I149" s="22"/>
    </row>
    <row r="150" spans="2:9" ht="14.1" customHeight="1" x14ac:dyDescent="0.15">
      <c r="B150" s="25"/>
      <c r="C150" s="7"/>
      <c r="D150" s="7"/>
      <c r="E150" s="8"/>
      <c r="F150" s="9"/>
      <c r="G150" s="24"/>
      <c r="H150" s="24"/>
      <c r="I150" s="10" t="str">
        <f>+'細目(母屋)'!$I$18</f>
        <v>別紙明細-5</v>
      </c>
    </row>
    <row r="151" spans="2:9" ht="14.1" customHeight="1" x14ac:dyDescent="0.15">
      <c r="B151" s="39"/>
      <c r="C151" s="27" t="str">
        <f>+'細目(母屋)'!$C$19</f>
        <v>内部仕上足場</v>
      </c>
      <c r="D151" s="27"/>
      <c r="E151" s="28"/>
      <c r="F151" s="29"/>
      <c r="G151" s="30"/>
      <c r="H151" s="30" t="str">
        <f>IF(E151="","",ROUNDDOWN(E151*G151,0))</f>
        <v/>
      </c>
      <c r="I151" s="41"/>
    </row>
    <row r="152" spans="2:9" ht="14.1" customHeight="1" x14ac:dyDescent="0.15">
      <c r="B152" s="38"/>
      <c r="C152" s="33"/>
      <c r="D152" s="33"/>
      <c r="E152" s="34"/>
      <c r="F152" s="35"/>
      <c r="G152" s="36"/>
      <c r="H152" s="36"/>
      <c r="I152" s="37"/>
    </row>
    <row r="153" spans="2:9" ht="14.1" customHeight="1" x14ac:dyDescent="0.15">
      <c r="B153" s="39"/>
      <c r="C153" s="27"/>
      <c r="D153" s="27"/>
      <c r="E153" s="28"/>
      <c r="F153" s="29"/>
      <c r="G153" s="30"/>
      <c r="H153" s="30" t="str">
        <f>IF(E153="","",ROUNDDOWN(E153*G153,0))</f>
        <v/>
      </c>
      <c r="I153" s="31"/>
    </row>
    <row r="154" spans="2:9" ht="14.1" customHeight="1" x14ac:dyDescent="0.15">
      <c r="B154" s="38"/>
      <c r="C154" s="33"/>
      <c r="D154" s="33"/>
      <c r="E154" s="34"/>
      <c r="F154" s="35"/>
      <c r="G154" s="36"/>
      <c r="H154" s="36"/>
      <c r="I154" s="37"/>
    </row>
    <row r="155" spans="2:9" ht="14.1" customHeight="1" x14ac:dyDescent="0.15">
      <c r="B155" s="39"/>
      <c r="C155" s="27" t="s">
        <v>41</v>
      </c>
      <c r="D155" s="27" t="s">
        <v>613</v>
      </c>
      <c r="E155" s="28">
        <v>187</v>
      </c>
      <c r="F155" s="29" t="s">
        <v>38</v>
      </c>
      <c r="G155" s="30"/>
      <c r="H155" s="30">
        <f>IF(E155="","",ROUNDDOWN(E155*G155,0))</f>
        <v>0</v>
      </c>
      <c r="I155" s="31"/>
    </row>
    <row r="156" spans="2:9" ht="14.1" customHeight="1" x14ac:dyDescent="0.15">
      <c r="B156" s="38"/>
      <c r="C156" s="33"/>
      <c r="D156" s="33"/>
      <c r="E156" s="34"/>
      <c r="F156" s="35"/>
      <c r="G156" s="36"/>
      <c r="H156" s="36"/>
      <c r="I156" s="37"/>
    </row>
    <row r="157" spans="2:9" ht="14.1" customHeight="1" x14ac:dyDescent="0.15">
      <c r="B157" s="39"/>
      <c r="C157" s="27"/>
      <c r="D157" s="27"/>
      <c r="E157" s="28"/>
      <c r="F157" s="29"/>
      <c r="G157" s="30"/>
      <c r="H157" s="30" t="str">
        <f>IF(E157="","",ROUNDDOWN(E157*G157,0))</f>
        <v/>
      </c>
      <c r="I157" s="31"/>
    </row>
    <row r="158" spans="2:9" ht="14.1" customHeight="1" x14ac:dyDescent="0.15">
      <c r="B158" s="38"/>
      <c r="C158" s="33"/>
      <c r="D158" s="33"/>
      <c r="E158" s="34"/>
      <c r="F158" s="35"/>
      <c r="G158" s="36"/>
      <c r="H158" s="36"/>
      <c r="I158" s="37"/>
    </row>
    <row r="159" spans="2:9" ht="14.1" customHeight="1" x14ac:dyDescent="0.15">
      <c r="B159" s="39"/>
      <c r="C159" s="27"/>
      <c r="D159" s="27"/>
      <c r="E159" s="28"/>
      <c r="F159" s="29"/>
      <c r="G159" s="30"/>
      <c r="H159" s="30" t="str">
        <f>IF(E159="","",ROUNDDOWN(E159*G159,0))</f>
        <v/>
      </c>
      <c r="I159" s="31"/>
    </row>
    <row r="160" spans="2:9" ht="14.1" customHeight="1" x14ac:dyDescent="0.15">
      <c r="B160" s="38"/>
      <c r="C160" s="33"/>
      <c r="D160" s="33"/>
      <c r="E160" s="34"/>
      <c r="F160" s="35"/>
      <c r="G160" s="36"/>
      <c r="H160" s="36"/>
      <c r="I160" s="37"/>
    </row>
    <row r="161" spans="2:9" ht="14.1" customHeight="1" x14ac:dyDescent="0.15">
      <c r="B161" s="39"/>
      <c r="C161" s="27"/>
      <c r="D161" s="27"/>
      <c r="E161" s="28"/>
      <c r="F161" s="29"/>
      <c r="G161" s="30"/>
      <c r="H161" s="30" t="str">
        <f>IF(E161="","",ROUNDDOWN(E161*G161,0))</f>
        <v/>
      </c>
      <c r="I161" s="31"/>
    </row>
    <row r="162" spans="2:9" ht="14.1" customHeight="1" x14ac:dyDescent="0.15">
      <c r="B162" s="38"/>
      <c r="C162" s="33"/>
      <c r="D162" s="33"/>
      <c r="E162" s="34"/>
      <c r="F162" s="35"/>
      <c r="G162" s="36"/>
      <c r="H162" s="36"/>
      <c r="I162" s="37"/>
    </row>
    <row r="163" spans="2:9" ht="14.1" customHeight="1" x14ac:dyDescent="0.15">
      <c r="B163" s="39"/>
      <c r="C163" s="27"/>
      <c r="D163" s="27"/>
      <c r="E163" s="28"/>
      <c r="F163" s="29"/>
      <c r="G163" s="30"/>
      <c r="H163" s="30" t="str">
        <f>IF(E163="","",ROUNDDOWN(E163*G163,0))</f>
        <v/>
      </c>
      <c r="I163" s="31"/>
    </row>
    <row r="164" spans="2:9" ht="14.1" customHeight="1" x14ac:dyDescent="0.15">
      <c r="B164" s="38"/>
      <c r="C164" s="33"/>
      <c r="D164" s="33"/>
      <c r="E164" s="34"/>
      <c r="F164" s="35"/>
      <c r="G164" s="36"/>
      <c r="H164" s="36"/>
      <c r="I164" s="37"/>
    </row>
    <row r="165" spans="2:9" ht="14.1" customHeight="1" x14ac:dyDescent="0.15">
      <c r="B165" s="39"/>
      <c r="C165" s="27"/>
      <c r="D165" s="27"/>
      <c r="E165" s="28"/>
      <c r="F165" s="29"/>
      <c r="G165" s="30"/>
      <c r="H165" s="30" t="str">
        <f>IF(E165="","",ROUNDDOWN(E165*G165,0))</f>
        <v/>
      </c>
      <c r="I165" s="31"/>
    </row>
    <row r="166" spans="2:9" ht="14.1" customHeight="1" x14ac:dyDescent="0.15">
      <c r="B166" s="38"/>
      <c r="C166" s="33"/>
      <c r="D166" s="33"/>
      <c r="E166" s="34"/>
      <c r="F166" s="35"/>
      <c r="G166" s="36"/>
      <c r="H166" s="36"/>
      <c r="I166" s="37"/>
    </row>
    <row r="167" spans="2:9" ht="14.1" customHeight="1" x14ac:dyDescent="0.15">
      <c r="B167" s="39"/>
      <c r="C167" s="27"/>
      <c r="D167" s="27"/>
      <c r="E167" s="28"/>
      <c r="F167" s="29"/>
      <c r="G167" s="30"/>
      <c r="H167" s="30" t="str">
        <f>IF(E167="","",ROUNDDOWN(E167*G167,0))</f>
        <v/>
      </c>
      <c r="I167" s="31"/>
    </row>
    <row r="168" spans="2:9" ht="14.1" customHeight="1" x14ac:dyDescent="0.15">
      <c r="B168" s="38"/>
      <c r="C168" s="33"/>
      <c r="D168" s="33"/>
      <c r="E168" s="34"/>
      <c r="F168" s="35"/>
      <c r="G168" s="36"/>
      <c r="H168" s="36"/>
      <c r="I168" s="37"/>
    </row>
    <row r="169" spans="2:9" ht="14.1" customHeight="1" x14ac:dyDescent="0.15">
      <c r="B169" s="39"/>
      <c r="C169" s="27"/>
      <c r="D169" s="27"/>
      <c r="E169" s="28"/>
      <c r="F169" s="29"/>
      <c r="G169" s="30"/>
      <c r="H169" s="30" t="str">
        <f>IF(E169="","",ROUNDDOWN(E169*G169,0))</f>
        <v/>
      </c>
      <c r="I169" s="31"/>
    </row>
    <row r="170" spans="2:9" ht="14.1" customHeight="1" x14ac:dyDescent="0.15">
      <c r="B170" s="38"/>
      <c r="C170" s="33"/>
      <c r="D170" s="33"/>
      <c r="E170" s="34"/>
      <c r="F170" s="35"/>
      <c r="G170" s="36"/>
      <c r="H170" s="36"/>
      <c r="I170" s="37"/>
    </row>
    <row r="171" spans="2:9" ht="14.1" customHeight="1" x14ac:dyDescent="0.15">
      <c r="B171" s="39"/>
      <c r="C171" s="27"/>
      <c r="D171" s="27"/>
      <c r="E171" s="28"/>
      <c r="F171" s="29"/>
      <c r="G171" s="30"/>
      <c r="H171" s="30" t="str">
        <f>IF(E171="","",ROUNDDOWN(E171*G171,0))</f>
        <v/>
      </c>
      <c r="I171" s="31"/>
    </row>
    <row r="172" spans="2:9" ht="14.1" customHeight="1" x14ac:dyDescent="0.15">
      <c r="B172" s="38"/>
      <c r="C172" s="33"/>
      <c r="D172" s="33"/>
      <c r="E172" s="34"/>
      <c r="F172" s="35"/>
      <c r="G172" s="36"/>
      <c r="H172" s="36"/>
      <c r="I172" s="37"/>
    </row>
    <row r="173" spans="2:9" ht="14.1" customHeight="1" x14ac:dyDescent="0.15">
      <c r="B173" s="39"/>
      <c r="C173" s="27"/>
      <c r="D173" s="27"/>
      <c r="E173" s="28"/>
      <c r="F173" s="29"/>
      <c r="G173" s="30"/>
      <c r="H173" s="30" t="str">
        <f>IF(E173="","",ROUNDDOWN(E173*G173,0))</f>
        <v/>
      </c>
      <c r="I173" s="31"/>
    </row>
    <row r="174" spans="2:9" ht="14.1" customHeight="1" x14ac:dyDescent="0.15">
      <c r="B174" s="38"/>
      <c r="C174" s="33"/>
      <c r="D174" s="33"/>
      <c r="E174" s="34"/>
      <c r="F174" s="35"/>
      <c r="G174" s="36"/>
      <c r="H174" s="36"/>
      <c r="I174" s="37"/>
    </row>
    <row r="175" spans="2:9" ht="14.1" customHeight="1" x14ac:dyDescent="0.15">
      <c r="B175" s="39"/>
      <c r="C175" s="27"/>
      <c r="D175" s="27"/>
      <c r="E175" s="28"/>
      <c r="F175" s="29"/>
      <c r="G175" s="30"/>
      <c r="H175" s="30" t="str">
        <f>IF(E175="","",ROUNDDOWN(E175*G175,0))</f>
        <v/>
      </c>
      <c r="I175" s="31"/>
    </row>
    <row r="176" spans="2:9" ht="14.1" customHeight="1" x14ac:dyDescent="0.15">
      <c r="B176" s="38"/>
      <c r="C176" s="33"/>
      <c r="D176" s="33"/>
      <c r="E176" s="34"/>
      <c r="F176" s="35"/>
      <c r="G176" s="36"/>
      <c r="H176" s="36"/>
      <c r="I176" s="37"/>
    </row>
    <row r="177" spans="2:9" ht="14.1" customHeight="1" x14ac:dyDescent="0.15">
      <c r="B177" s="39"/>
      <c r="C177" s="27"/>
      <c r="D177" s="27"/>
      <c r="E177" s="28"/>
      <c r="F177" s="29"/>
      <c r="G177" s="30"/>
      <c r="H177" s="30" t="str">
        <f>IF(E177="","",ROUNDDOWN(E177*G177,0))</f>
        <v/>
      </c>
      <c r="I177" s="31"/>
    </row>
    <row r="178" spans="2:9" ht="14.1" customHeight="1" x14ac:dyDescent="0.15">
      <c r="B178" s="38"/>
      <c r="C178" s="33"/>
      <c r="D178" s="33"/>
      <c r="E178" s="34"/>
      <c r="F178" s="35"/>
      <c r="G178" s="36"/>
      <c r="H178" s="36"/>
      <c r="I178" s="37"/>
    </row>
    <row r="179" spans="2:9" ht="14.1" customHeight="1" x14ac:dyDescent="0.15">
      <c r="B179" s="39"/>
      <c r="C179" s="27"/>
      <c r="D179" s="27"/>
      <c r="E179" s="28"/>
      <c r="F179" s="29"/>
      <c r="G179" s="30"/>
      <c r="H179" s="30" t="str">
        <f>IF(E179="","",ROUNDDOWN(E179*G179,0))</f>
        <v/>
      </c>
      <c r="I179" s="31"/>
    </row>
    <row r="180" spans="2:9" ht="14.1" customHeight="1" x14ac:dyDescent="0.15">
      <c r="B180" s="38"/>
      <c r="C180" s="33"/>
      <c r="D180" s="33"/>
      <c r="E180" s="34"/>
      <c r="F180" s="35"/>
      <c r="G180" s="36"/>
      <c r="H180" s="36"/>
      <c r="I180" s="37"/>
    </row>
    <row r="181" spans="2:9" ht="14.1" customHeight="1" x14ac:dyDescent="0.15">
      <c r="B181" s="39"/>
      <c r="C181" s="29"/>
      <c r="D181" s="27"/>
      <c r="E181" s="28"/>
      <c r="F181" s="29"/>
      <c r="G181" s="30"/>
      <c r="H181" s="30" t="str">
        <f>IF(E181="","",ROUNDDOWN(E181*G181,0))</f>
        <v/>
      </c>
      <c r="I181" s="31"/>
    </row>
    <row r="182" spans="2:9" ht="14.1" customHeight="1" x14ac:dyDescent="0.15">
      <c r="B182" s="38"/>
      <c r="C182" s="33"/>
      <c r="D182" s="33">
        <f>+D150</f>
        <v>0</v>
      </c>
      <c r="E182" s="34"/>
      <c r="F182" s="35"/>
      <c r="G182" s="36"/>
      <c r="H182" s="36"/>
      <c r="I182" s="37"/>
    </row>
    <row r="183" spans="2:9" ht="14.1" customHeight="1" x14ac:dyDescent="0.15">
      <c r="B183" s="39"/>
      <c r="C183" s="29" t="s">
        <v>22</v>
      </c>
      <c r="D183" s="27"/>
      <c r="E183" s="28"/>
      <c r="F183" s="29"/>
      <c r="G183" s="30"/>
      <c r="H183" s="30">
        <f>SUM(H150:H182)</f>
        <v>0</v>
      </c>
      <c r="I183" s="31"/>
    </row>
    <row r="184" spans="2:9" ht="14.1" customHeight="1" x14ac:dyDescent="0.15">
      <c r="B184" s="38"/>
      <c r="C184" s="33"/>
      <c r="D184" s="33"/>
      <c r="E184" s="34"/>
      <c r="F184" s="35"/>
      <c r="G184" s="36"/>
      <c r="H184" s="36"/>
      <c r="I184" s="37"/>
    </row>
    <row r="185" spans="2:9" ht="14.1" customHeight="1" x14ac:dyDescent="0.15">
      <c r="B185" s="23"/>
      <c r="C185" s="19"/>
      <c r="D185" s="19"/>
      <c r="E185" s="20"/>
      <c r="F185" s="21"/>
      <c r="G185" s="40"/>
      <c r="H185" s="40" t="str">
        <f>IF(E185="","",ROUNDDOWN(E185*G185,0))</f>
        <v/>
      </c>
      <c r="I185" s="22"/>
    </row>
    <row r="186" spans="2:9" ht="14.1" customHeight="1" x14ac:dyDescent="0.15">
      <c r="B186" s="25"/>
      <c r="C186" s="7"/>
      <c r="D186" s="7"/>
      <c r="E186" s="8"/>
      <c r="F186" s="9"/>
      <c r="G186" s="24"/>
      <c r="H186" s="24"/>
      <c r="I186" s="10" t="str">
        <f>+'細目(母屋)'!$I$20</f>
        <v>別紙明細-6</v>
      </c>
    </row>
    <row r="187" spans="2:9" ht="14.1" customHeight="1" x14ac:dyDescent="0.15">
      <c r="B187" s="39"/>
      <c r="C187" s="27" t="str">
        <f>+'細目(母屋)'!$C$21</f>
        <v>災害防止</v>
      </c>
      <c r="D187" s="27"/>
      <c r="E187" s="28"/>
      <c r="F187" s="29"/>
      <c r="G187" s="30"/>
      <c r="H187" s="30" t="str">
        <f>IF(E187="","",ROUNDDOWN(E187*G187,0))</f>
        <v/>
      </c>
      <c r="I187" s="41"/>
    </row>
    <row r="188" spans="2:9" ht="14.1" customHeight="1" x14ac:dyDescent="0.15">
      <c r="B188" s="38"/>
      <c r="C188" s="33"/>
      <c r="D188" s="33"/>
      <c r="E188" s="34"/>
      <c r="F188" s="35"/>
      <c r="G188" s="36"/>
      <c r="H188" s="36"/>
      <c r="I188" s="37"/>
    </row>
    <row r="189" spans="2:9" ht="14.1" customHeight="1" x14ac:dyDescent="0.15">
      <c r="B189" s="39"/>
      <c r="C189" s="27"/>
      <c r="D189" s="27"/>
      <c r="E189" s="28"/>
      <c r="F189" s="29"/>
      <c r="G189" s="30"/>
      <c r="H189" s="30" t="str">
        <f>IF(E189="","",ROUNDDOWN(E189*G189,0))</f>
        <v/>
      </c>
      <c r="I189" s="31"/>
    </row>
    <row r="190" spans="2:9" ht="14.1" customHeight="1" x14ac:dyDescent="0.15">
      <c r="B190" s="38"/>
      <c r="C190" s="33"/>
      <c r="D190" s="33" t="s">
        <v>612</v>
      </c>
      <c r="E190" s="34"/>
      <c r="F190" s="35"/>
      <c r="G190" s="36"/>
      <c r="H190" s="36"/>
      <c r="I190" s="37"/>
    </row>
    <row r="191" spans="2:9" ht="14.1" customHeight="1" x14ac:dyDescent="0.15">
      <c r="B191" s="39"/>
      <c r="C191" s="27" t="s">
        <v>617</v>
      </c>
      <c r="D191" s="27" t="s">
        <v>615</v>
      </c>
      <c r="E191" s="28">
        <v>170</v>
      </c>
      <c r="F191" s="29" t="s">
        <v>38</v>
      </c>
      <c r="G191" s="30"/>
      <c r="H191" s="30">
        <f>IF(E191="","",ROUNDDOWN(E191*G191,0))</f>
        <v>0</v>
      </c>
      <c r="I191" s="31"/>
    </row>
    <row r="192" spans="2:9" ht="14.1" customHeight="1" x14ac:dyDescent="0.15">
      <c r="B192" s="38"/>
      <c r="C192" s="33"/>
      <c r="D192" s="33"/>
      <c r="E192" s="34"/>
      <c r="F192" s="35"/>
      <c r="G192" s="36"/>
      <c r="H192" s="36"/>
      <c r="I192" s="37"/>
    </row>
    <row r="193" spans="2:9" ht="14.1" customHeight="1" x14ac:dyDescent="0.15">
      <c r="B193" s="39"/>
      <c r="C193" s="27" t="s">
        <v>616</v>
      </c>
      <c r="D193" s="27" t="s">
        <v>612</v>
      </c>
      <c r="E193" s="28">
        <v>36.4</v>
      </c>
      <c r="F193" s="29" t="s">
        <v>55</v>
      </c>
      <c r="G193" s="30"/>
      <c r="H193" s="30">
        <f>IF(E193="","",ROUNDDOWN(E193*G193,0))</f>
        <v>0</v>
      </c>
      <c r="I193" s="31"/>
    </row>
    <row r="194" spans="2:9" ht="14.1" customHeight="1" x14ac:dyDescent="0.15">
      <c r="B194" s="38"/>
      <c r="C194" s="33"/>
      <c r="D194" s="33"/>
      <c r="E194" s="34"/>
      <c r="F194" s="35"/>
      <c r="G194" s="36"/>
      <c r="H194" s="36"/>
      <c r="I194" s="37"/>
    </row>
    <row r="195" spans="2:9" ht="14.1" customHeight="1" x14ac:dyDescent="0.15">
      <c r="B195" s="39"/>
      <c r="C195" s="27" t="s">
        <v>614</v>
      </c>
      <c r="D195" s="27" t="s">
        <v>613</v>
      </c>
      <c r="E195" s="28">
        <v>14</v>
      </c>
      <c r="F195" s="29" t="s">
        <v>55</v>
      </c>
      <c r="G195" s="30"/>
      <c r="H195" s="30">
        <f>IF(E195="","",ROUNDDOWN(E195*G195,0))</f>
        <v>0</v>
      </c>
      <c r="I195" s="31"/>
    </row>
    <row r="196" spans="2:9" ht="14.1" customHeight="1" x14ac:dyDescent="0.15">
      <c r="B196" s="38"/>
      <c r="C196" s="33"/>
      <c r="D196" s="33"/>
      <c r="E196" s="34"/>
      <c r="F196" s="35"/>
      <c r="G196" s="36"/>
      <c r="H196" s="36"/>
      <c r="I196" s="37"/>
    </row>
    <row r="197" spans="2:9" ht="14.1" customHeight="1" x14ac:dyDescent="0.15">
      <c r="B197" s="39"/>
      <c r="C197" s="27"/>
      <c r="D197" s="27"/>
      <c r="E197" s="28"/>
      <c r="F197" s="29"/>
      <c r="G197" s="30"/>
      <c r="H197" s="30" t="str">
        <f>IF(E197="","",ROUNDDOWN(E197*G197,0))</f>
        <v/>
      </c>
      <c r="I197" s="31"/>
    </row>
    <row r="198" spans="2:9" ht="14.1" customHeight="1" x14ac:dyDescent="0.15">
      <c r="B198" s="38"/>
      <c r="C198" s="33"/>
      <c r="D198" s="33"/>
      <c r="E198" s="34"/>
      <c r="F198" s="35"/>
      <c r="G198" s="36"/>
      <c r="H198" s="36"/>
      <c r="I198" s="37"/>
    </row>
    <row r="199" spans="2:9" ht="14.1" customHeight="1" x14ac:dyDescent="0.15">
      <c r="B199" s="39"/>
      <c r="C199" s="27"/>
      <c r="D199" s="27"/>
      <c r="E199" s="28"/>
      <c r="F199" s="29"/>
      <c r="G199" s="30"/>
      <c r="H199" s="30" t="str">
        <f>IF(E199="","",ROUNDDOWN(E199*G199,0))</f>
        <v/>
      </c>
      <c r="I199" s="31"/>
    </row>
    <row r="200" spans="2:9" ht="14.1" customHeight="1" x14ac:dyDescent="0.15">
      <c r="B200" s="38"/>
      <c r="C200" s="33"/>
      <c r="D200" s="33"/>
      <c r="E200" s="34"/>
      <c r="F200" s="35"/>
      <c r="G200" s="36"/>
      <c r="H200" s="36"/>
      <c r="I200" s="37"/>
    </row>
    <row r="201" spans="2:9" ht="14.1" customHeight="1" x14ac:dyDescent="0.15">
      <c r="B201" s="39"/>
      <c r="C201" s="27"/>
      <c r="D201" s="27"/>
      <c r="E201" s="28"/>
      <c r="F201" s="29"/>
      <c r="G201" s="30"/>
      <c r="H201" s="30" t="str">
        <f>IF(E201="","",ROUNDDOWN(E201*G201,0))</f>
        <v/>
      </c>
      <c r="I201" s="31"/>
    </row>
    <row r="202" spans="2:9" ht="14.1" customHeight="1" x14ac:dyDescent="0.15">
      <c r="B202" s="38"/>
      <c r="C202" s="33"/>
      <c r="D202" s="33"/>
      <c r="E202" s="34"/>
      <c r="F202" s="35"/>
      <c r="G202" s="36"/>
      <c r="H202" s="36"/>
      <c r="I202" s="37"/>
    </row>
    <row r="203" spans="2:9" ht="14.1" customHeight="1" x14ac:dyDescent="0.15">
      <c r="B203" s="39"/>
      <c r="C203" s="27"/>
      <c r="D203" s="27"/>
      <c r="E203" s="28"/>
      <c r="F203" s="29"/>
      <c r="G203" s="30"/>
      <c r="H203" s="30" t="str">
        <f>IF(E203="","",ROUNDDOWN(E203*G203,0))</f>
        <v/>
      </c>
      <c r="I203" s="31"/>
    </row>
    <row r="204" spans="2:9" ht="14.1" customHeight="1" x14ac:dyDescent="0.15">
      <c r="B204" s="38"/>
      <c r="C204" s="33"/>
      <c r="D204" s="33"/>
      <c r="E204" s="34"/>
      <c r="F204" s="35"/>
      <c r="G204" s="36"/>
      <c r="H204" s="36"/>
      <c r="I204" s="37"/>
    </row>
    <row r="205" spans="2:9" ht="14.1" customHeight="1" x14ac:dyDescent="0.15">
      <c r="B205" s="39"/>
      <c r="C205" s="27"/>
      <c r="D205" s="27"/>
      <c r="E205" s="28"/>
      <c r="F205" s="29"/>
      <c r="G205" s="30"/>
      <c r="H205" s="30" t="str">
        <f>IF(E205="","",ROUNDDOWN(E205*G205,0))</f>
        <v/>
      </c>
      <c r="I205" s="31"/>
    </row>
    <row r="206" spans="2:9" ht="14.1" customHeight="1" x14ac:dyDescent="0.15">
      <c r="B206" s="38"/>
      <c r="C206" s="33"/>
      <c r="D206" s="33"/>
      <c r="E206" s="34"/>
      <c r="F206" s="35"/>
      <c r="G206" s="36"/>
      <c r="H206" s="36"/>
      <c r="I206" s="37"/>
    </row>
    <row r="207" spans="2:9" ht="14.1" customHeight="1" x14ac:dyDescent="0.15">
      <c r="B207" s="39"/>
      <c r="C207" s="27"/>
      <c r="D207" s="27"/>
      <c r="E207" s="28"/>
      <c r="F207" s="29"/>
      <c r="G207" s="30"/>
      <c r="H207" s="30" t="str">
        <f>IF(E207="","",ROUNDDOWN(E207*G207,0))</f>
        <v/>
      </c>
      <c r="I207" s="31"/>
    </row>
    <row r="208" spans="2:9" ht="14.1" customHeight="1" x14ac:dyDescent="0.15">
      <c r="B208" s="38"/>
      <c r="C208" s="33"/>
      <c r="D208" s="33"/>
      <c r="E208" s="34"/>
      <c r="F208" s="35"/>
      <c r="G208" s="36"/>
      <c r="H208" s="36"/>
      <c r="I208" s="37"/>
    </row>
    <row r="209" spans="2:9" ht="14.1" customHeight="1" x14ac:dyDescent="0.15">
      <c r="B209" s="39"/>
      <c r="C209" s="27"/>
      <c r="D209" s="27"/>
      <c r="E209" s="28"/>
      <c r="F209" s="29"/>
      <c r="G209" s="30"/>
      <c r="H209" s="30" t="str">
        <f>IF(E209="","",ROUNDDOWN(E209*G209,0))</f>
        <v/>
      </c>
      <c r="I209" s="31"/>
    </row>
    <row r="210" spans="2:9" ht="14.1" customHeight="1" x14ac:dyDescent="0.15">
      <c r="B210" s="38"/>
      <c r="C210" s="33"/>
      <c r="D210" s="33"/>
      <c r="E210" s="34"/>
      <c r="F210" s="35"/>
      <c r="G210" s="36"/>
      <c r="H210" s="36"/>
      <c r="I210" s="37"/>
    </row>
    <row r="211" spans="2:9" ht="14.1" customHeight="1" x14ac:dyDescent="0.15">
      <c r="B211" s="39"/>
      <c r="C211" s="27"/>
      <c r="D211" s="27"/>
      <c r="E211" s="28"/>
      <c r="F211" s="29"/>
      <c r="G211" s="30"/>
      <c r="H211" s="30" t="str">
        <f>IF(E211="","",ROUNDDOWN(E211*G211,0))</f>
        <v/>
      </c>
      <c r="I211" s="31"/>
    </row>
    <row r="212" spans="2:9" ht="14.1" customHeight="1" x14ac:dyDescent="0.15">
      <c r="B212" s="38"/>
      <c r="C212" s="33"/>
      <c r="D212" s="33"/>
      <c r="E212" s="34"/>
      <c r="F212" s="35"/>
      <c r="G212" s="36"/>
      <c r="H212" s="36"/>
      <c r="I212" s="37"/>
    </row>
    <row r="213" spans="2:9" ht="14.1" customHeight="1" x14ac:dyDescent="0.15">
      <c r="B213" s="39"/>
      <c r="C213" s="27"/>
      <c r="D213" s="27"/>
      <c r="E213" s="28"/>
      <c r="F213" s="29"/>
      <c r="G213" s="30"/>
      <c r="H213" s="30" t="str">
        <f>IF(E213="","",ROUNDDOWN(E213*G213,0))</f>
        <v/>
      </c>
      <c r="I213" s="31"/>
    </row>
    <row r="214" spans="2:9" ht="14.1" customHeight="1" x14ac:dyDescent="0.15">
      <c r="B214" s="38"/>
      <c r="C214" s="33"/>
      <c r="D214" s="33"/>
      <c r="E214" s="34"/>
      <c r="F214" s="35"/>
      <c r="G214" s="36"/>
      <c r="H214" s="36"/>
      <c r="I214" s="37"/>
    </row>
    <row r="215" spans="2:9" ht="14.1" customHeight="1" x14ac:dyDescent="0.15">
      <c r="B215" s="39"/>
      <c r="C215" s="27"/>
      <c r="D215" s="27"/>
      <c r="E215" s="28"/>
      <c r="F215" s="29"/>
      <c r="G215" s="30"/>
      <c r="H215" s="30" t="str">
        <f>IF(E215="","",ROUNDDOWN(E215*G215,0))</f>
        <v/>
      </c>
      <c r="I215" s="31"/>
    </row>
    <row r="216" spans="2:9" ht="14.1" customHeight="1" x14ac:dyDescent="0.15">
      <c r="B216" s="38"/>
      <c r="C216" s="33"/>
      <c r="D216" s="33"/>
      <c r="E216" s="34"/>
      <c r="F216" s="35"/>
      <c r="G216" s="36"/>
      <c r="H216" s="36"/>
      <c r="I216" s="37"/>
    </row>
    <row r="217" spans="2:9" ht="14.1" customHeight="1" x14ac:dyDescent="0.15">
      <c r="B217" s="39"/>
      <c r="C217" s="29"/>
      <c r="D217" s="27"/>
      <c r="E217" s="28"/>
      <c r="F217" s="29"/>
      <c r="G217" s="30"/>
      <c r="H217" s="30" t="str">
        <f>IF(E217="","",ROUNDDOWN(E217*G217,0))</f>
        <v/>
      </c>
      <c r="I217" s="31"/>
    </row>
    <row r="218" spans="2:9" ht="14.1" customHeight="1" x14ac:dyDescent="0.15">
      <c r="B218" s="38"/>
      <c r="C218" s="33"/>
      <c r="D218" s="33">
        <f>+D186</f>
        <v>0</v>
      </c>
      <c r="E218" s="34"/>
      <c r="F218" s="35"/>
      <c r="G218" s="36"/>
      <c r="H218" s="36"/>
      <c r="I218" s="37"/>
    </row>
    <row r="219" spans="2:9" ht="14.1" customHeight="1" x14ac:dyDescent="0.15">
      <c r="B219" s="39"/>
      <c r="C219" s="29" t="s">
        <v>22</v>
      </c>
      <c r="D219" s="27"/>
      <c r="E219" s="28"/>
      <c r="F219" s="29"/>
      <c r="G219" s="30"/>
      <c r="H219" s="30">
        <f>SUM(H186:H218)</f>
        <v>0</v>
      </c>
      <c r="I219" s="31"/>
    </row>
    <row r="220" spans="2:9" ht="14.1" customHeight="1" x14ac:dyDescent="0.15">
      <c r="B220" s="38"/>
      <c r="C220" s="33"/>
      <c r="D220" s="33"/>
      <c r="E220" s="34"/>
      <c r="F220" s="35"/>
      <c r="G220" s="36"/>
      <c r="H220" s="36"/>
      <c r="I220" s="37"/>
    </row>
    <row r="221" spans="2:9" ht="14.1" customHeight="1" x14ac:dyDescent="0.15">
      <c r="B221" s="23"/>
      <c r="C221" s="19"/>
      <c r="D221" s="19"/>
      <c r="E221" s="20"/>
      <c r="F221" s="21"/>
      <c r="G221" s="40"/>
      <c r="H221" s="40" t="str">
        <f>IF(E221="","",ROUNDDOWN(E221*G221,0))</f>
        <v/>
      </c>
      <c r="I221" s="22"/>
    </row>
    <row r="222" spans="2:9" ht="14.1" customHeight="1" x14ac:dyDescent="0.15">
      <c r="B222" s="25"/>
      <c r="C222" s="7"/>
      <c r="D222" s="7"/>
      <c r="E222" s="8"/>
      <c r="F222" s="9"/>
      <c r="G222" s="24"/>
      <c r="H222" s="24"/>
      <c r="I222" s="10">
        <f>+'細目(母屋)'!$I$84</f>
        <v>0</v>
      </c>
    </row>
    <row r="223" spans="2:9" ht="14.1" customHeight="1" x14ac:dyDescent="0.15">
      <c r="B223" s="39"/>
      <c r="C223" s="27" t="str">
        <f>+'細目(母屋)'!$C$85</f>
        <v>ｼｰﾘﾝｸﾞ</v>
      </c>
      <c r="D223" s="27"/>
      <c r="E223" s="28"/>
      <c r="F223" s="29"/>
      <c r="G223" s="30"/>
      <c r="H223" s="30" t="str">
        <f>IF(E223="","",ROUNDDOWN(E223*G223,0))</f>
        <v/>
      </c>
      <c r="I223" s="41"/>
    </row>
    <row r="224" spans="2:9" ht="14.1" customHeight="1" x14ac:dyDescent="0.15">
      <c r="B224" s="38"/>
      <c r="C224" s="33"/>
      <c r="D224" s="33"/>
      <c r="E224" s="34"/>
      <c r="F224" s="35"/>
      <c r="G224" s="36"/>
      <c r="H224" s="36"/>
      <c r="I224" s="37"/>
    </row>
    <row r="225" spans="2:9" ht="14.1" customHeight="1" x14ac:dyDescent="0.15">
      <c r="B225" s="39"/>
      <c r="C225" s="27"/>
      <c r="D225" s="27"/>
      <c r="E225" s="28"/>
      <c r="F225" s="29"/>
      <c r="G225" s="30"/>
      <c r="H225" s="30" t="str">
        <f>IF(E225="","",ROUNDDOWN(E225*G225,0))</f>
        <v/>
      </c>
      <c r="I225" s="31"/>
    </row>
    <row r="226" spans="2:9" ht="14.1" customHeight="1" x14ac:dyDescent="0.15">
      <c r="B226" s="38"/>
      <c r="C226" s="33" t="s">
        <v>53</v>
      </c>
      <c r="D226" s="33"/>
      <c r="E226" s="34"/>
      <c r="F226" s="35"/>
      <c r="G226" s="36"/>
      <c r="H226" s="36"/>
      <c r="I226" s="37"/>
    </row>
    <row r="227" spans="2:9" ht="14.1" customHeight="1" x14ac:dyDescent="0.15">
      <c r="B227" s="39"/>
      <c r="C227" s="27" t="s">
        <v>51</v>
      </c>
      <c r="D227" s="27" t="s">
        <v>54</v>
      </c>
      <c r="E227" s="28">
        <v>34.1</v>
      </c>
      <c r="F227" s="29" t="s">
        <v>55</v>
      </c>
      <c r="G227" s="30"/>
      <c r="H227" s="30">
        <f>IF(E227="","",ROUNDDOWN(E227*G227,0))</f>
        <v>0</v>
      </c>
      <c r="I227" s="31"/>
    </row>
    <row r="228" spans="2:9" ht="14.1" customHeight="1" x14ac:dyDescent="0.15">
      <c r="B228" s="38"/>
      <c r="C228" s="33" t="s">
        <v>56</v>
      </c>
      <c r="D228" s="33"/>
      <c r="E228" s="34"/>
      <c r="F228" s="35"/>
      <c r="G228" s="36"/>
      <c r="H228" s="36"/>
      <c r="I228" s="37"/>
    </row>
    <row r="229" spans="2:9" ht="14.1" customHeight="1" x14ac:dyDescent="0.15">
      <c r="B229" s="39"/>
      <c r="C229" s="27" t="s">
        <v>51</v>
      </c>
      <c r="D229" s="27" t="s">
        <v>54</v>
      </c>
      <c r="E229" s="28">
        <v>18.100000000000001</v>
      </c>
      <c r="F229" s="29" t="s">
        <v>55</v>
      </c>
      <c r="G229" s="30"/>
      <c r="H229" s="30">
        <f>IF(E229="","",ROUNDDOWN(E229*G229,0))</f>
        <v>0</v>
      </c>
      <c r="I229" s="31"/>
    </row>
    <row r="230" spans="2:9" ht="14.1" customHeight="1" x14ac:dyDescent="0.15">
      <c r="B230" s="38"/>
      <c r="C230" s="33" t="s">
        <v>57</v>
      </c>
      <c r="D230" s="33"/>
      <c r="E230" s="34"/>
      <c r="F230" s="35"/>
      <c r="G230" s="36"/>
      <c r="H230" s="36"/>
      <c r="I230" s="37"/>
    </row>
    <row r="231" spans="2:9" ht="14.1" customHeight="1" x14ac:dyDescent="0.15">
      <c r="B231" s="39"/>
      <c r="C231" s="27" t="s">
        <v>51</v>
      </c>
      <c r="D231" s="27" t="s">
        <v>54</v>
      </c>
      <c r="E231" s="28">
        <v>29.1</v>
      </c>
      <c r="F231" s="29" t="s">
        <v>55</v>
      </c>
      <c r="G231" s="30"/>
      <c r="H231" s="30">
        <f>IF(E231="","",ROUNDDOWN(E231*G231,0))</f>
        <v>0</v>
      </c>
      <c r="I231" s="31"/>
    </row>
    <row r="232" spans="2:9" ht="14.1" customHeight="1" x14ac:dyDescent="0.15">
      <c r="B232" s="38"/>
      <c r="C232" s="33" t="s">
        <v>58</v>
      </c>
      <c r="D232" s="33"/>
      <c r="E232" s="34"/>
      <c r="F232" s="35"/>
      <c r="G232" s="36"/>
      <c r="H232" s="36"/>
      <c r="I232" s="37"/>
    </row>
    <row r="233" spans="2:9" ht="14.1" customHeight="1" x14ac:dyDescent="0.15">
      <c r="B233" s="39"/>
      <c r="C233" s="27" t="s">
        <v>51</v>
      </c>
      <c r="D233" s="27" t="s">
        <v>54</v>
      </c>
      <c r="E233" s="28">
        <v>25.6</v>
      </c>
      <c r="F233" s="29" t="s">
        <v>55</v>
      </c>
      <c r="G233" s="30"/>
      <c r="H233" s="30">
        <f>IF(E233="","",ROUNDDOWN(E233*G233,0))</f>
        <v>0</v>
      </c>
      <c r="I233" s="31"/>
    </row>
    <row r="234" spans="2:9" ht="14.1" customHeight="1" x14ac:dyDescent="0.15">
      <c r="B234" s="38"/>
      <c r="C234" s="33" t="s">
        <v>59</v>
      </c>
      <c r="D234" s="33"/>
      <c r="E234" s="34"/>
      <c r="F234" s="35"/>
      <c r="G234" s="36"/>
      <c r="H234" s="36"/>
      <c r="I234" s="37"/>
    </row>
    <row r="235" spans="2:9" ht="14.1" customHeight="1" x14ac:dyDescent="0.15">
      <c r="B235" s="39"/>
      <c r="C235" s="27" t="s">
        <v>51</v>
      </c>
      <c r="D235" s="27" t="s">
        <v>60</v>
      </c>
      <c r="E235" s="28">
        <v>41.7</v>
      </c>
      <c r="F235" s="29" t="s">
        <v>55</v>
      </c>
      <c r="G235" s="30"/>
      <c r="H235" s="30">
        <f>IF(E235="","",ROUNDDOWN(E235*G235,0))</f>
        <v>0</v>
      </c>
      <c r="I235" s="31"/>
    </row>
    <row r="236" spans="2:9" ht="14.1" customHeight="1" x14ac:dyDescent="0.15">
      <c r="B236" s="38"/>
      <c r="C236" s="33"/>
      <c r="D236" s="33"/>
      <c r="E236" s="34"/>
      <c r="F236" s="35"/>
      <c r="G236" s="36"/>
      <c r="H236" s="36"/>
      <c r="I236" s="37"/>
    </row>
    <row r="237" spans="2:9" ht="14.1" customHeight="1" x14ac:dyDescent="0.15">
      <c r="B237" s="39"/>
      <c r="C237" s="27"/>
      <c r="D237" s="27"/>
      <c r="E237" s="28"/>
      <c r="F237" s="29"/>
      <c r="G237" s="30"/>
      <c r="H237" s="30" t="str">
        <f>IF(E237="","",ROUNDDOWN(E237*G237,0))</f>
        <v/>
      </c>
      <c r="I237" s="31"/>
    </row>
    <row r="238" spans="2:9" ht="14.1" customHeight="1" x14ac:dyDescent="0.15">
      <c r="B238" s="38"/>
      <c r="C238" s="33"/>
      <c r="D238" s="33"/>
      <c r="E238" s="34"/>
      <c r="F238" s="35"/>
      <c r="G238" s="36"/>
      <c r="H238" s="36"/>
      <c r="I238" s="37"/>
    </row>
    <row r="239" spans="2:9" ht="14.1" customHeight="1" x14ac:dyDescent="0.15">
      <c r="B239" s="39"/>
      <c r="C239" s="27"/>
      <c r="D239" s="27"/>
      <c r="E239" s="28"/>
      <c r="F239" s="29"/>
      <c r="G239" s="30"/>
      <c r="H239" s="30" t="str">
        <f>IF(E239="","",ROUNDDOWN(E239*G239,0))</f>
        <v/>
      </c>
      <c r="I239" s="31"/>
    </row>
    <row r="240" spans="2:9" ht="14.1" customHeight="1" x14ac:dyDescent="0.15">
      <c r="B240" s="38"/>
      <c r="C240" s="33"/>
      <c r="D240" s="33"/>
      <c r="E240" s="34"/>
      <c r="F240" s="35"/>
      <c r="G240" s="36"/>
      <c r="H240" s="36"/>
      <c r="I240" s="37"/>
    </row>
    <row r="241" spans="2:9" ht="14.1" customHeight="1" x14ac:dyDescent="0.15">
      <c r="B241" s="39"/>
      <c r="C241" s="27"/>
      <c r="D241" s="27"/>
      <c r="E241" s="28"/>
      <c r="F241" s="29"/>
      <c r="G241" s="30"/>
      <c r="H241" s="30" t="str">
        <f>IF(E241="","",ROUNDDOWN(E241*G241,0))</f>
        <v/>
      </c>
      <c r="I241" s="31"/>
    </row>
    <row r="242" spans="2:9" ht="14.1" customHeight="1" x14ac:dyDescent="0.15">
      <c r="B242" s="38"/>
      <c r="C242" s="33"/>
      <c r="D242" s="33"/>
      <c r="E242" s="34"/>
      <c r="F242" s="35"/>
      <c r="G242" s="36"/>
      <c r="H242" s="36"/>
      <c r="I242" s="37"/>
    </row>
    <row r="243" spans="2:9" ht="14.1" customHeight="1" x14ac:dyDescent="0.15">
      <c r="B243" s="39"/>
      <c r="C243" s="27"/>
      <c r="D243" s="27"/>
      <c r="E243" s="28"/>
      <c r="F243" s="29"/>
      <c r="G243" s="30"/>
      <c r="H243" s="30" t="str">
        <f>IF(E243="","",ROUNDDOWN(E243*G243,0))</f>
        <v/>
      </c>
      <c r="I243" s="31"/>
    </row>
    <row r="244" spans="2:9" ht="14.1" customHeight="1" x14ac:dyDescent="0.15">
      <c r="B244" s="38"/>
      <c r="C244" s="33"/>
      <c r="D244" s="33"/>
      <c r="E244" s="34"/>
      <c r="F244" s="35"/>
      <c r="G244" s="36"/>
      <c r="H244" s="36"/>
      <c r="I244" s="37"/>
    </row>
    <row r="245" spans="2:9" ht="14.1" customHeight="1" x14ac:dyDescent="0.15">
      <c r="B245" s="39"/>
      <c r="C245" s="27"/>
      <c r="D245" s="27"/>
      <c r="E245" s="28"/>
      <c r="F245" s="29"/>
      <c r="G245" s="30"/>
      <c r="H245" s="30" t="str">
        <f>IF(E245="","",ROUNDDOWN(E245*G245,0))</f>
        <v/>
      </c>
      <c r="I245" s="31"/>
    </row>
    <row r="246" spans="2:9" ht="14.1" customHeight="1" x14ac:dyDescent="0.15">
      <c r="B246" s="38"/>
      <c r="C246" s="33"/>
      <c r="D246" s="33"/>
      <c r="E246" s="34"/>
      <c r="F246" s="35"/>
      <c r="G246" s="36"/>
      <c r="H246" s="36"/>
      <c r="I246" s="37"/>
    </row>
    <row r="247" spans="2:9" ht="14.1" customHeight="1" x14ac:dyDescent="0.15">
      <c r="B247" s="39"/>
      <c r="C247" s="27"/>
      <c r="D247" s="27"/>
      <c r="E247" s="28"/>
      <c r="F247" s="29"/>
      <c r="G247" s="30"/>
      <c r="H247" s="30" t="str">
        <f>IF(E247="","",ROUNDDOWN(E247*G247,0))</f>
        <v/>
      </c>
      <c r="I247" s="31"/>
    </row>
    <row r="248" spans="2:9" ht="14.1" customHeight="1" x14ac:dyDescent="0.15">
      <c r="B248" s="38"/>
      <c r="C248" s="33"/>
      <c r="D248" s="33"/>
      <c r="E248" s="34"/>
      <c r="F248" s="35"/>
      <c r="G248" s="36"/>
      <c r="H248" s="36"/>
      <c r="I248" s="37"/>
    </row>
    <row r="249" spans="2:9" ht="14.1" customHeight="1" x14ac:dyDescent="0.15">
      <c r="B249" s="39"/>
      <c r="C249" s="27"/>
      <c r="D249" s="27"/>
      <c r="E249" s="28"/>
      <c r="F249" s="29"/>
      <c r="G249" s="30"/>
      <c r="H249" s="30" t="str">
        <f>IF(E249="","",ROUNDDOWN(E249*G249,0))</f>
        <v/>
      </c>
      <c r="I249" s="31"/>
    </row>
    <row r="250" spans="2:9" ht="14.1" customHeight="1" x14ac:dyDescent="0.15">
      <c r="B250" s="38"/>
      <c r="C250" s="33"/>
      <c r="D250" s="33"/>
      <c r="E250" s="34"/>
      <c r="F250" s="35"/>
      <c r="G250" s="36"/>
      <c r="H250" s="36"/>
      <c r="I250" s="37"/>
    </row>
    <row r="251" spans="2:9" ht="14.1" customHeight="1" x14ac:dyDescent="0.15">
      <c r="B251" s="39"/>
      <c r="C251" s="27"/>
      <c r="D251" s="27"/>
      <c r="E251" s="28"/>
      <c r="F251" s="29"/>
      <c r="G251" s="30"/>
      <c r="H251" s="30" t="str">
        <f>IF(E251="","",ROUNDDOWN(E251*G251,0))</f>
        <v/>
      </c>
      <c r="I251" s="31"/>
    </row>
    <row r="252" spans="2:9" ht="14.1" customHeight="1" x14ac:dyDescent="0.15">
      <c r="B252" s="38"/>
      <c r="C252" s="33"/>
      <c r="D252" s="33"/>
      <c r="E252" s="34"/>
      <c r="F252" s="35"/>
      <c r="G252" s="36"/>
      <c r="H252" s="36"/>
      <c r="I252" s="37"/>
    </row>
    <row r="253" spans="2:9" ht="14.1" customHeight="1" x14ac:dyDescent="0.15">
      <c r="B253" s="39"/>
      <c r="C253" s="29"/>
      <c r="D253" s="27"/>
      <c r="E253" s="28"/>
      <c r="F253" s="29"/>
      <c r="G253" s="30"/>
      <c r="H253" s="30" t="str">
        <f>IF(E253="","",ROUNDDOWN(E253*G253,0))</f>
        <v/>
      </c>
      <c r="I253" s="31"/>
    </row>
    <row r="254" spans="2:9" ht="14.1" customHeight="1" x14ac:dyDescent="0.15">
      <c r="B254" s="38"/>
      <c r="C254" s="33"/>
      <c r="D254" s="33">
        <f>+D222</f>
        <v>0</v>
      </c>
      <c r="E254" s="34"/>
      <c r="F254" s="35"/>
      <c r="G254" s="36"/>
      <c r="H254" s="36"/>
      <c r="I254" s="37"/>
    </row>
    <row r="255" spans="2:9" ht="14.1" customHeight="1" x14ac:dyDescent="0.15">
      <c r="B255" s="39"/>
      <c r="C255" s="29" t="s">
        <v>22</v>
      </c>
      <c r="D255" s="27"/>
      <c r="E255" s="28"/>
      <c r="F255" s="29"/>
      <c r="G255" s="30"/>
      <c r="H255" s="30">
        <f>SUM(H222:H254)</f>
        <v>0</v>
      </c>
      <c r="I255" s="31"/>
    </row>
    <row r="256" spans="2:9" ht="14.1" customHeight="1" x14ac:dyDescent="0.15">
      <c r="B256" s="38"/>
      <c r="C256" s="33"/>
      <c r="D256" s="33"/>
      <c r="E256" s="34"/>
      <c r="F256" s="35"/>
      <c r="G256" s="36"/>
      <c r="H256" s="36"/>
      <c r="I256" s="37"/>
    </row>
    <row r="257" spans="2:9" ht="14.1" customHeight="1" x14ac:dyDescent="0.15">
      <c r="B257" s="23"/>
      <c r="C257" s="19"/>
      <c r="D257" s="19"/>
      <c r="E257" s="20"/>
      <c r="F257" s="21"/>
      <c r="G257" s="40"/>
      <c r="H257" s="40" t="str">
        <f>IF(E257="","",ROUNDDOWN(E257*G257,0))</f>
        <v/>
      </c>
      <c r="I257" s="22"/>
    </row>
    <row r="258" spans="2:9" ht="14.1" customHeight="1" x14ac:dyDescent="0.15">
      <c r="B258" s="25"/>
      <c r="C258" s="7"/>
      <c r="D258" s="7"/>
      <c r="E258" s="8"/>
      <c r="F258" s="9"/>
      <c r="G258" s="24"/>
      <c r="H258" s="24"/>
      <c r="I258" s="10">
        <f>+'細目(母屋)'!$I$450</f>
        <v>0</v>
      </c>
    </row>
    <row r="259" spans="2:9" ht="14.1" customHeight="1" x14ac:dyDescent="0.15">
      <c r="B259" s="39"/>
      <c r="C259" s="27" t="str">
        <f>+'細目(母屋)'!$C$451</f>
        <v>ｼｰﾘﾝｸﾞ</v>
      </c>
      <c r="D259" s="27"/>
      <c r="E259" s="28"/>
      <c r="F259" s="29"/>
      <c r="G259" s="30"/>
      <c r="H259" s="30" t="str">
        <f>IF(E259="","",ROUNDDOWN(E259*G259,0))</f>
        <v/>
      </c>
      <c r="I259" s="41"/>
    </row>
    <row r="260" spans="2:9" ht="14.1" customHeight="1" x14ac:dyDescent="0.15">
      <c r="B260" s="38"/>
      <c r="C260" s="33"/>
      <c r="D260" s="33"/>
      <c r="E260" s="34"/>
      <c r="F260" s="35"/>
      <c r="G260" s="36"/>
      <c r="H260" s="36"/>
      <c r="I260" s="37"/>
    </row>
    <row r="261" spans="2:9" ht="14.1" customHeight="1" x14ac:dyDescent="0.15">
      <c r="B261" s="39"/>
      <c r="C261" s="27"/>
      <c r="D261" s="27"/>
      <c r="E261" s="28"/>
      <c r="F261" s="29"/>
      <c r="G261" s="30"/>
      <c r="H261" s="30" t="str">
        <f>IF(E261="","",ROUNDDOWN(E261*G261,0))</f>
        <v/>
      </c>
      <c r="I261" s="31"/>
    </row>
    <row r="262" spans="2:9" ht="14.1" customHeight="1" x14ac:dyDescent="0.15">
      <c r="B262" s="38"/>
      <c r="C262" s="33" t="s">
        <v>229</v>
      </c>
      <c r="D262" s="33"/>
      <c r="E262" s="34"/>
      <c r="F262" s="35"/>
      <c r="G262" s="36"/>
      <c r="H262" s="36"/>
      <c r="I262" s="37"/>
    </row>
    <row r="263" spans="2:9" ht="14.1" customHeight="1" x14ac:dyDescent="0.15">
      <c r="B263" s="39"/>
      <c r="C263" s="42" t="s">
        <v>51</v>
      </c>
      <c r="D263" s="27" t="s">
        <v>230</v>
      </c>
      <c r="E263" s="28">
        <v>14.4</v>
      </c>
      <c r="F263" s="29" t="s">
        <v>55</v>
      </c>
      <c r="G263" s="30"/>
      <c r="H263" s="30">
        <f>IF(E263="","",ROUNDDOWN(E263*G263,0))</f>
        <v>0</v>
      </c>
      <c r="I263" s="31"/>
    </row>
    <row r="264" spans="2:9" ht="14.1" customHeight="1" x14ac:dyDescent="0.15">
      <c r="B264" s="38"/>
      <c r="C264" s="33" t="s">
        <v>231</v>
      </c>
      <c r="D264" s="33"/>
      <c r="E264" s="34"/>
      <c r="F264" s="35"/>
      <c r="G264" s="36"/>
      <c r="H264" s="36"/>
      <c r="I264" s="37"/>
    </row>
    <row r="265" spans="2:9" ht="14.1" customHeight="1" x14ac:dyDescent="0.15">
      <c r="B265" s="39"/>
      <c r="C265" s="27" t="s">
        <v>51</v>
      </c>
      <c r="D265" s="27" t="s">
        <v>232</v>
      </c>
      <c r="E265" s="28">
        <v>5.5</v>
      </c>
      <c r="F265" s="29" t="s">
        <v>55</v>
      </c>
      <c r="G265" s="30"/>
      <c r="H265" s="30">
        <f>IF(E265="","",ROUNDDOWN(E265*G265,0))</f>
        <v>0</v>
      </c>
      <c r="I265" s="31"/>
    </row>
    <row r="266" spans="2:9" ht="14.1" customHeight="1" x14ac:dyDescent="0.15">
      <c r="B266" s="38"/>
      <c r="C266" s="33"/>
      <c r="D266" s="33"/>
      <c r="E266" s="34"/>
      <c r="F266" s="35"/>
      <c r="G266" s="36"/>
      <c r="H266" s="36"/>
      <c r="I266" s="37"/>
    </row>
    <row r="267" spans="2:9" ht="14.1" customHeight="1" x14ac:dyDescent="0.15">
      <c r="B267" s="39"/>
      <c r="C267" s="27"/>
      <c r="D267" s="27"/>
      <c r="E267" s="28"/>
      <c r="F267" s="29"/>
      <c r="G267" s="30"/>
      <c r="H267" s="30" t="str">
        <f>IF(E267="","",ROUNDDOWN(E267*G267,0))</f>
        <v/>
      </c>
      <c r="I267" s="31"/>
    </row>
    <row r="268" spans="2:9" ht="14.1" customHeight="1" x14ac:dyDescent="0.15">
      <c r="B268" s="38"/>
      <c r="C268" s="33"/>
      <c r="D268" s="33"/>
      <c r="E268" s="34"/>
      <c r="F268" s="35"/>
      <c r="G268" s="36"/>
      <c r="H268" s="36"/>
      <c r="I268" s="37"/>
    </row>
    <row r="269" spans="2:9" ht="14.1" customHeight="1" x14ac:dyDescent="0.15">
      <c r="B269" s="39"/>
      <c r="C269" s="27"/>
      <c r="D269" s="27"/>
      <c r="E269" s="28"/>
      <c r="F269" s="29"/>
      <c r="G269" s="30"/>
      <c r="H269" s="30" t="str">
        <f>IF(E269="","",ROUNDDOWN(E269*G269,0))</f>
        <v/>
      </c>
      <c r="I269" s="31"/>
    </row>
    <row r="270" spans="2:9" ht="14.1" customHeight="1" x14ac:dyDescent="0.15">
      <c r="B270" s="38"/>
      <c r="C270" s="33"/>
      <c r="D270" s="33"/>
      <c r="E270" s="34"/>
      <c r="F270" s="35"/>
      <c r="G270" s="36"/>
      <c r="H270" s="36"/>
      <c r="I270" s="37"/>
    </row>
    <row r="271" spans="2:9" ht="14.1" customHeight="1" x14ac:dyDescent="0.15">
      <c r="B271" s="39"/>
      <c r="C271" s="27"/>
      <c r="D271" s="27"/>
      <c r="E271" s="28"/>
      <c r="F271" s="29"/>
      <c r="G271" s="30"/>
      <c r="H271" s="30" t="str">
        <f>IF(E271="","",ROUNDDOWN(E271*G271,0))</f>
        <v/>
      </c>
      <c r="I271" s="31"/>
    </row>
    <row r="272" spans="2:9" ht="14.1" customHeight="1" x14ac:dyDescent="0.15">
      <c r="B272" s="38"/>
      <c r="C272" s="33"/>
      <c r="D272" s="33"/>
      <c r="E272" s="34"/>
      <c r="F272" s="35"/>
      <c r="G272" s="36"/>
      <c r="H272" s="36"/>
      <c r="I272" s="37"/>
    </row>
    <row r="273" spans="2:9" ht="14.1" customHeight="1" x14ac:dyDescent="0.15">
      <c r="B273" s="39"/>
      <c r="C273" s="27"/>
      <c r="D273" s="27"/>
      <c r="E273" s="28"/>
      <c r="F273" s="29"/>
      <c r="G273" s="30"/>
      <c r="H273" s="30" t="str">
        <f>IF(E273="","",ROUNDDOWN(E273*G273,0))</f>
        <v/>
      </c>
      <c r="I273" s="31"/>
    </row>
    <row r="274" spans="2:9" ht="14.1" customHeight="1" x14ac:dyDescent="0.15">
      <c r="B274" s="38"/>
      <c r="C274" s="33"/>
      <c r="D274" s="33"/>
      <c r="E274" s="34"/>
      <c r="F274" s="35"/>
      <c r="G274" s="36"/>
      <c r="H274" s="36"/>
      <c r="I274" s="37"/>
    </row>
    <row r="275" spans="2:9" ht="14.1" customHeight="1" x14ac:dyDescent="0.15">
      <c r="B275" s="39"/>
      <c r="C275" s="27"/>
      <c r="D275" s="27"/>
      <c r="E275" s="28"/>
      <c r="F275" s="29"/>
      <c r="G275" s="30"/>
      <c r="H275" s="30" t="str">
        <f>IF(E275="","",ROUNDDOWN(E275*G275,0))</f>
        <v/>
      </c>
      <c r="I275" s="31"/>
    </row>
    <row r="276" spans="2:9" ht="14.1" customHeight="1" x14ac:dyDescent="0.15">
      <c r="B276" s="38"/>
      <c r="C276" s="33"/>
      <c r="D276" s="33"/>
      <c r="E276" s="34"/>
      <c r="F276" s="35"/>
      <c r="G276" s="36"/>
      <c r="H276" s="36"/>
      <c r="I276" s="37"/>
    </row>
    <row r="277" spans="2:9" ht="14.1" customHeight="1" x14ac:dyDescent="0.15">
      <c r="B277" s="39"/>
      <c r="C277" s="27"/>
      <c r="D277" s="27"/>
      <c r="E277" s="28"/>
      <c r="F277" s="29"/>
      <c r="G277" s="30"/>
      <c r="H277" s="30" t="str">
        <f>IF(E277="","",ROUNDDOWN(E277*G277,0))</f>
        <v/>
      </c>
      <c r="I277" s="31"/>
    </row>
    <row r="278" spans="2:9" ht="14.1" customHeight="1" x14ac:dyDescent="0.15">
      <c r="B278" s="38"/>
      <c r="C278" s="33"/>
      <c r="D278" s="33"/>
      <c r="E278" s="34"/>
      <c r="F278" s="35"/>
      <c r="G278" s="36"/>
      <c r="H278" s="36"/>
      <c r="I278" s="37"/>
    </row>
    <row r="279" spans="2:9" ht="14.1" customHeight="1" x14ac:dyDescent="0.15">
      <c r="B279" s="39"/>
      <c r="C279" s="27"/>
      <c r="D279" s="27"/>
      <c r="E279" s="28"/>
      <c r="F279" s="29"/>
      <c r="G279" s="30"/>
      <c r="H279" s="30" t="str">
        <f>IF(E279="","",ROUNDDOWN(E279*G279,0))</f>
        <v/>
      </c>
      <c r="I279" s="31"/>
    </row>
    <row r="280" spans="2:9" ht="14.1" customHeight="1" x14ac:dyDescent="0.15">
      <c r="B280" s="38"/>
      <c r="C280" s="33"/>
      <c r="D280" s="33"/>
      <c r="E280" s="34"/>
      <c r="F280" s="35"/>
      <c r="G280" s="36"/>
      <c r="H280" s="36"/>
      <c r="I280" s="37"/>
    </row>
    <row r="281" spans="2:9" ht="14.1" customHeight="1" x14ac:dyDescent="0.15">
      <c r="B281" s="39"/>
      <c r="C281" s="27"/>
      <c r="D281" s="27"/>
      <c r="E281" s="28"/>
      <c r="F281" s="29"/>
      <c r="G281" s="30"/>
      <c r="H281" s="30" t="str">
        <f>IF(E281="","",ROUNDDOWN(E281*G281,0))</f>
        <v/>
      </c>
      <c r="I281" s="31"/>
    </row>
    <row r="282" spans="2:9" ht="14.1" customHeight="1" x14ac:dyDescent="0.15">
      <c r="B282" s="38"/>
      <c r="C282" s="33"/>
      <c r="D282" s="33"/>
      <c r="E282" s="34"/>
      <c r="F282" s="35"/>
      <c r="G282" s="36"/>
      <c r="H282" s="36"/>
      <c r="I282" s="37"/>
    </row>
    <row r="283" spans="2:9" ht="14.1" customHeight="1" x14ac:dyDescent="0.15">
      <c r="B283" s="39"/>
      <c r="C283" s="27"/>
      <c r="D283" s="27"/>
      <c r="E283" s="28"/>
      <c r="F283" s="29"/>
      <c r="G283" s="30"/>
      <c r="H283" s="30" t="str">
        <f>IF(E283="","",ROUNDDOWN(E283*G283,0))</f>
        <v/>
      </c>
      <c r="I283" s="31"/>
    </row>
    <row r="284" spans="2:9" ht="14.1" customHeight="1" x14ac:dyDescent="0.15">
      <c r="B284" s="38"/>
      <c r="C284" s="33"/>
      <c r="D284" s="33"/>
      <c r="E284" s="34"/>
      <c r="F284" s="35"/>
      <c r="G284" s="36"/>
      <c r="H284" s="36"/>
      <c r="I284" s="37"/>
    </row>
    <row r="285" spans="2:9" ht="14.1" customHeight="1" x14ac:dyDescent="0.15">
      <c r="B285" s="39"/>
      <c r="C285" s="27"/>
      <c r="D285" s="27"/>
      <c r="E285" s="28"/>
      <c r="F285" s="29"/>
      <c r="G285" s="30"/>
      <c r="H285" s="30" t="str">
        <f>IF(E285="","",ROUNDDOWN(E285*G285,0))</f>
        <v/>
      </c>
      <c r="I285" s="31"/>
    </row>
    <row r="286" spans="2:9" ht="14.1" customHeight="1" x14ac:dyDescent="0.15">
      <c r="B286" s="38"/>
      <c r="C286" s="33"/>
      <c r="D286" s="33"/>
      <c r="E286" s="34"/>
      <c r="F286" s="35"/>
      <c r="G286" s="36"/>
      <c r="H286" s="36"/>
      <c r="I286" s="37"/>
    </row>
    <row r="287" spans="2:9" ht="14.1" customHeight="1" x14ac:dyDescent="0.15">
      <c r="B287" s="39"/>
      <c r="C287" s="27"/>
      <c r="D287" s="27"/>
      <c r="E287" s="28"/>
      <c r="F287" s="29"/>
      <c r="G287" s="30"/>
      <c r="H287" s="30" t="str">
        <f>IF(E287="","",ROUNDDOWN(E287*G287,0))</f>
        <v/>
      </c>
      <c r="I287" s="31"/>
    </row>
    <row r="288" spans="2:9" ht="14.1" customHeight="1" x14ac:dyDescent="0.15">
      <c r="B288" s="38"/>
      <c r="C288" s="33"/>
      <c r="D288" s="33"/>
      <c r="E288" s="34"/>
      <c r="F288" s="35"/>
      <c r="G288" s="36"/>
      <c r="H288" s="36"/>
      <c r="I288" s="37"/>
    </row>
    <row r="289" spans="2:9" ht="14.1" customHeight="1" x14ac:dyDescent="0.15">
      <c r="B289" s="39"/>
      <c r="C289" s="29"/>
      <c r="D289" s="27"/>
      <c r="E289" s="28"/>
      <c r="F289" s="29"/>
      <c r="G289" s="30"/>
      <c r="H289" s="30" t="str">
        <f>IF(E289="","",ROUNDDOWN(E289*G289,0))</f>
        <v/>
      </c>
      <c r="I289" s="31"/>
    </row>
    <row r="290" spans="2:9" ht="14.1" customHeight="1" x14ac:dyDescent="0.15">
      <c r="B290" s="38"/>
      <c r="C290" s="33"/>
      <c r="D290" s="33">
        <f>+D258</f>
        <v>0</v>
      </c>
      <c r="E290" s="34"/>
      <c r="F290" s="35"/>
      <c r="G290" s="36"/>
      <c r="H290" s="36"/>
      <c r="I290" s="37"/>
    </row>
    <row r="291" spans="2:9" ht="14.1" customHeight="1" x14ac:dyDescent="0.15">
      <c r="B291" s="39"/>
      <c r="C291" s="29" t="s">
        <v>22</v>
      </c>
      <c r="D291" s="27"/>
      <c r="E291" s="28"/>
      <c r="F291" s="29"/>
      <c r="G291" s="30"/>
      <c r="H291" s="30">
        <f>SUM(H258:H290)</f>
        <v>0</v>
      </c>
      <c r="I291" s="31"/>
    </row>
    <row r="292" spans="2:9" ht="14.1" customHeight="1" x14ac:dyDescent="0.15">
      <c r="B292" s="38"/>
      <c r="C292" s="33"/>
      <c r="D292" s="33"/>
      <c r="E292" s="34"/>
      <c r="F292" s="35"/>
      <c r="G292" s="36"/>
      <c r="H292" s="36"/>
      <c r="I292" s="37"/>
    </row>
    <row r="293" spans="2:9" ht="14.1" customHeight="1" x14ac:dyDescent="0.15">
      <c r="B293" s="23"/>
      <c r="C293" s="19"/>
      <c r="D293" s="19"/>
      <c r="E293" s="20"/>
      <c r="F293" s="21"/>
      <c r="G293" s="40"/>
      <c r="H293" s="40" t="str">
        <f>IF(E293="","",ROUNDDOWN(E293*G293,0))</f>
        <v/>
      </c>
      <c r="I293" s="22"/>
    </row>
    <row r="294" spans="2:9" ht="14.1" customHeight="1" x14ac:dyDescent="0.15">
      <c r="B294" s="25"/>
      <c r="C294" s="7"/>
      <c r="D294" s="7"/>
      <c r="E294" s="8"/>
      <c r="F294" s="9"/>
      <c r="G294" s="24"/>
      <c r="H294" s="24"/>
      <c r="I294" s="10">
        <f>+'細目(母屋)'!$I$1162</f>
        <v>0</v>
      </c>
    </row>
    <row r="295" spans="2:9" ht="14.1" customHeight="1" x14ac:dyDescent="0.15">
      <c r="B295" s="39"/>
      <c r="C295" s="27" t="str">
        <f>+'細目(母屋)'!C1163</f>
        <v>発生材積込</v>
      </c>
      <c r="D295" s="27"/>
      <c r="E295" s="28"/>
      <c r="F295" s="29"/>
      <c r="G295" s="30"/>
      <c r="H295" s="30" t="str">
        <f>IF(E295="","",ROUNDDOWN(E295*G295,0))</f>
        <v/>
      </c>
      <c r="I295" s="41"/>
    </row>
    <row r="296" spans="2:9" ht="14.1" customHeight="1" x14ac:dyDescent="0.15">
      <c r="B296" s="38"/>
      <c r="C296" s="33"/>
      <c r="D296" s="33"/>
      <c r="E296" s="34"/>
      <c r="F296" s="35"/>
      <c r="G296" s="36"/>
      <c r="H296" s="36"/>
      <c r="I296" s="37"/>
    </row>
    <row r="297" spans="2:9" ht="14.1" customHeight="1" x14ac:dyDescent="0.15">
      <c r="B297" s="39"/>
      <c r="C297" s="27"/>
      <c r="D297" s="27"/>
      <c r="E297" s="28"/>
      <c r="F297" s="29"/>
      <c r="G297" s="30"/>
      <c r="H297" s="30" t="str">
        <f>IF(E297="","",ROUNDDOWN(E297*G297,0))</f>
        <v/>
      </c>
      <c r="I297" s="31"/>
    </row>
    <row r="298" spans="2:9" ht="14.1" customHeight="1" x14ac:dyDescent="0.15">
      <c r="B298" s="38"/>
      <c r="C298" s="33"/>
      <c r="D298" s="33"/>
      <c r="E298" s="61"/>
      <c r="F298" s="35"/>
      <c r="G298" s="36"/>
      <c r="H298" s="36"/>
      <c r="I298" s="37"/>
    </row>
    <row r="299" spans="2:9" ht="14.1" customHeight="1" x14ac:dyDescent="0.15">
      <c r="B299" s="39"/>
      <c r="C299" s="27" t="s">
        <v>561</v>
      </c>
      <c r="D299" s="27" t="s">
        <v>562</v>
      </c>
      <c r="E299" s="62">
        <v>0.1</v>
      </c>
      <c r="F299" s="29" t="s">
        <v>440</v>
      </c>
      <c r="G299" s="30"/>
      <c r="H299" s="30">
        <f t="shared" ref="H299" si="0">ROUNDDOWN(G299*E299,0)</f>
        <v>0</v>
      </c>
      <c r="I299" s="31"/>
    </row>
    <row r="300" spans="2:9" ht="14.1" customHeight="1" x14ac:dyDescent="0.15">
      <c r="B300" s="38"/>
      <c r="C300" s="33"/>
      <c r="D300" s="33"/>
      <c r="E300" s="61"/>
      <c r="F300" s="35"/>
      <c r="G300" s="36"/>
      <c r="H300" s="36"/>
      <c r="I300" s="37"/>
    </row>
    <row r="301" spans="2:9" ht="14.1" customHeight="1" x14ac:dyDescent="0.15">
      <c r="B301" s="39"/>
      <c r="C301" s="27" t="s">
        <v>561</v>
      </c>
      <c r="D301" s="27" t="s">
        <v>563</v>
      </c>
      <c r="E301" s="62">
        <v>0.46</v>
      </c>
      <c r="F301" s="29" t="s">
        <v>440</v>
      </c>
      <c r="G301" s="30"/>
      <c r="H301" s="30">
        <f t="shared" ref="H301" si="1">ROUNDDOWN(G301*E301,0)</f>
        <v>0</v>
      </c>
      <c r="I301" s="31"/>
    </row>
    <row r="302" spans="2:9" ht="14.1" customHeight="1" x14ac:dyDescent="0.15">
      <c r="B302" s="38"/>
      <c r="C302" s="33"/>
      <c r="D302" s="33"/>
      <c r="E302" s="61"/>
      <c r="F302" s="35"/>
      <c r="G302" s="36"/>
      <c r="H302" s="36"/>
      <c r="I302" s="37"/>
    </row>
    <row r="303" spans="2:9" ht="14.1" customHeight="1" x14ac:dyDescent="0.15">
      <c r="B303" s="39"/>
      <c r="C303" s="27" t="s">
        <v>561</v>
      </c>
      <c r="D303" s="27" t="s">
        <v>565</v>
      </c>
      <c r="E303" s="62">
        <v>7</v>
      </c>
      <c r="F303" s="29" t="s">
        <v>440</v>
      </c>
      <c r="G303" s="30"/>
      <c r="H303" s="30">
        <f t="shared" ref="H303" si="2">ROUNDDOWN(G303*E303,0)</f>
        <v>0</v>
      </c>
      <c r="I303" s="31"/>
    </row>
    <row r="304" spans="2:9" ht="14.1" customHeight="1" x14ac:dyDescent="0.15">
      <c r="B304" s="38"/>
      <c r="C304" s="33"/>
      <c r="D304" s="33"/>
      <c r="E304" s="61"/>
      <c r="F304" s="35"/>
      <c r="G304" s="36"/>
      <c r="H304" s="36"/>
      <c r="I304" s="37"/>
    </row>
    <row r="305" spans="2:9" ht="14.1" customHeight="1" x14ac:dyDescent="0.15">
      <c r="B305" s="39"/>
      <c r="C305" s="27" t="s">
        <v>561</v>
      </c>
      <c r="D305" s="27" t="s">
        <v>564</v>
      </c>
      <c r="E305" s="62">
        <v>0.09</v>
      </c>
      <c r="F305" s="29" t="s">
        <v>440</v>
      </c>
      <c r="G305" s="30"/>
      <c r="H305" s="30">
        <f t="shared" ref="H305" si="3">ROUNDDOWN(G305*E305,0)</f>
        <v>0</v>
      </c>
      <c r="I305" s="31"/>
    </row>
    <row r="306" spans="2:9" ht="14.1" customHeight="1" x14ac:dyDescent="0.15">
      <c r="B306" s="38"/>
      <c r="C306" s="33"/>
      <c r="D306" s="33"/>
      <c r="E306" s="61"/>
      <c r="F306" s="35"/>
      <c r="G306" s="36"/>
      <c r="H306" s="36"/>
      <c r="I306" s="37"/>
    </row>
    <row r="307" spans="2:9" ht="14.1" customHeight="1" x14ac:dyDescent="0.15">
      <c r="B307" s="39"/>
      <c r="C307" s="27" t="s">
        <v>561</v>
      </c>
      <c r="D307" s="27" t="s">
        <v>566</v>
      </c>
      <c r="E307" s="62">
        <v>0.14000000000000001</v>
      </c>
      <c r="F307" s="29" t="s">
        <v>440</v>
      </c>
      <c r="G307" s="30"/>
      <c r="H307" s="30">
        <f t="shared" ref="H307" si="4">ROUNDDOWN(G307*E307,0)</f>
        <v>0</v>
      </c>
      <c r="I307" s="31"/>
    </row>
    <row r="308" spans="2:9" ht="14.1" customHeight="1" x14ac:dyDescent="0.15">
      <c r="B308" s="38"/>
      <c r="C308" s="33"/>
      <c r="D308" s="33"/>
      <c r="E308" s="61"/>
      <c r="F308" s="35"/>
      <c r="G308" s="36"/>
      <c r="H308" s="36"/>
      <c r="I308" s="37"/>
    </row>
    <row r="309" spans="2:9" ht="14.1" customHeight="1" x14ac:dyDescent="0.15">
      <c r="B309" s="39"/>
      <c r="C309" s="27" t="s">
        <v>561</v>
      </c>
      <c r="D309" s="27" t="s">
        <v>567</v>
      </c>
      <c r="E309" s="62">
        <v>0.7</v>
      </c>
      <c r="F309" s="29" t="s">
        <v>440</v>
      </c>
      <c r="G309" s="30"/>
      <c r="H309" s="30">
        <f t="shared" ref="H309" si="5">ROUNDDOWN(G309*E309,0)</f>
        <v>0</v>
      </c>
      <c r="I309" s="31"/>
    </row>
    <row r="310" spans="2:9" ht="14.1" customHeight="1" x14ac:dyDescent="0.15">
      <c r="B310" s="38"/>
      <c r="C310" s="33"/>
      <c r="D310" s="33"/>
      <c r="E310" s="61"/>
      <c r="F310" s="35"/>
      <c r="G310" s="36"/>
      <c r="H310" s="36"/>
      <c r="I310" s="37"/>
    </row>
    <row r="311" spans="2:9" ht="14.1" customHeight="1" x14ac:dyDescent="0.15">
      <c r="B311" s="39"/>
      <c r="C311" s="27" t="s">
        <v>561</v>
      </c>
      <c r="D311" s="27" t="s">
        <v>618</v>
      </c>
      <c r="E311" s="62">
        <v>6.77</v>
      </c>
      <c r="F311" s="29" t="s">
        <v>440</v>
      </c>
      <c r="G311" s="30"/>
      <c r="H311" s="30">
        <f t="shared" ref="H311" si="6">ROUNDDOWN(G311*E311,0)</f>
        <v>0</v>
      </c>
      <c r="I311" s="31"/>
    </row>
    <row r="312" spans="2:9" ht="14.1" customHeight="1" x14ac:dyDescent="0.15">
      <c r="B312" s="38"/>
      <c r="C312" s="33"/>
      <c r="D312" s="33"/>
      <c r="E312" s="61"/>
      <c r="F312" s="35"/>
      <c r="G312" s="36"/>
      <c r="H312" s="36"/>
      <c r="I312" s="37"/>
    </row>
    <row r="313" spans="2:9" ht="14.1" customHeight="1" x14ac:dyDescent="0.15">
      <c r="B313" s="39"/>
      <c r="C313" s="27" t="s">
        <v>561</v>
      </c>
      <c r="D313" s="27" t="s">
        <v>568</v>
      </c>
      <c r="E313" s="62">
        <v>0.01</v>
      </c>
      <c r="F313" s="29" t="s">
        <v>440</v>
      </c>
      <c r="G313" s="30"/>
      <c r="H313" s="30">
        <f t="shared" ref="H313" si="7">ROUNDDOWN(G313*E313,0)</f>
        <v>0</v>
      </c>
      <c r="I313" s="31"/>
    </row>
    <row r="314" spans="2:9" ht="14.1" customHeight="1" x14ac:dyDescent="0.15">
      <c r="B314" s="38"/>
      <c r="C314" s="33"/>
      <c r="D314" s="33"/>
      <c r="E314" s="34"/>
      <c r="F314" s="35"/>
      <c r="G314" s="36"/>
      <c r="H314" s="36"/>
      <c r="I314" s="37"/>
    </row>
    <row r="315" spans="2:9" ht="14.1" customHeight="1" x14ac:dyDescent="0.15">
      <c r="B315" s="39"/>
      <c r="C315" s="27"/>
      <c r="D315" s="27"/>
      <c r="E315" s="28"/>
      <c r="F315" s="29"/>
      <c r="G315" s="30"/>
      <c r="H315" s="30" t="str">
        <f>IF(E315="","",ROUNDDOWN(E315*G315,0))</f>
        <v/>
      </c>
      <c r="I315" s="31"/>
    </row>
    <row r="316" spans="2:9" ht="14.1" customHeight="1" x14ac:dyDescent="0.15">
      <c r="B316" s="38"/>
      <c r="C316" s="33"/>
      <c r="D316" s="33"/>
      <c r="E316" s="34"/>
      <c r="F316" s="35"/>
      <c r="G316" s="36"/>
      <c r="H316" s="36"/>
      <c r="I316" s="37"/>
    </row>
    <row r="317" spans="2:9" ht="14.1" customHeight="1" x14ac:dyDescent="0.15">
      <c r="B317" s="39"/>
      <c r="C317" s="27"/>
      <c r="D317" s="27"/>
      <c r="E317" s="28"/>
      <c r="F317" s="29"/>
      <c r="G317" s="30"/>
      <c r="H317" s="30" t="str">
        <f>IF(E317="","",ROUNDDOWN(E317*G317,0))</f>
        <v/>
      </c>
      <c r="I317" s="31"/>
    </row>
    <row r="318" spans="2:9" ht="14.1" customHeight="1" x14ac:dyDescent="0.15">
      <c r="B318" s="38"/>
      <c r="C318" s="33"/>
      <c r="D318" s="33"/>
      <c r="E318" s="34"/>
      <c r="F318" s="35"/>
      <c r="G318" s="36"/>
      <c r="H318" s="36"/>
      <c r="I318" s="37"/>
    </row>
    <row r="319" spans="2:9" ht="14.1" customHeight="1" x14ac:dyDescent="0.15">
      <c r="B319" s="39"/>
      <c r="C319" s="27"/>
      <c r="D319" s="27"/>
      <c r="E319" s="28"/>
      <c r="F319" s="29"/>
      <c r="G319" s="30"/>
      <c r="H319" s="30" t="str">
        <f>IF(E319="","",ROUNDDOWN(E319*G319,0))</f>
        <v/>
      </c>
      <c r="I319" s="31"/>
    </row>
    <row r="320" spans="2:9" ht="14.1" customHeight="1" x14ac:dyDescent="0.15">
      <c r="B320" s="38"/>
      <c r="C320" s="33"/>
      <c r="D320" s="33"/>
      <c r="E320" s="34"/>
      <c r="F320" s="35"/>
      <c r="G320" s="36"/>
      <c r="H320" s="36"/>
      <c r="I320" s="37"/>
    </row>
    <row r="321" spans="2:9" ht="14.1" customHeight="1" x14ac:dyDescent="0.15">
      <c r="B321" s="39"/>
      <c r="C321" s="27"/>
      <c r="D321" s="27"/>
      <c r="E321" s="28"/>
      <c r="F321" s="29"/>
      <c r="G321" s="30"/>
      <c r="H321" s="30" t="str">
        <f>IF(E321="","",ROUNDDOWN(E321*G321,0))</f>
        <v/>
      </c>
      <c r="I321" s="31"/>
    </row>
    <row r="322" spans="2:9" ht="14.1" customHeight="1" x14ac:dyDescent="0.15">
      <c r="B322" s="38"/>
      <c r="C322" s="33"/>
      <c r="D322" s="33"/>
      <c r="E322" s="34"/>
      <c r="F322" s="35"/>
      <c r="G322" s="36"/>
      <c r="H322" s="36"/>
      <c r="I322" s="37"/>
    </row>
    <row r="323" spans="2:9" ht="14.1" customHeight="1" x14ac:dyDescent="0.15">
      <c r="B323" s="39"/>
      <c r="C323" s="27"/>
      <c r="D323" s="27"/>
      <c r="E323" s="28"/>
      <c r="F323" s="29"/>
      <c r="G323" s="30"/>
      <c r="H323" s="30" t="str">
        <f>IF(E323="","",ROUNDDOWN(E323*G323,0))</f>
        <v/>
      </c>
      <c r="I323" s="31"/>
    </row>
    <row r="324" spans="2:9" ht="14.1" customHeight="1" x14ac:dyDescent="0.15">
      <c r="B324" s="38"/>
      <c r="C324" s="33"/>
      <c r="D324" s="33"/>
      <c r="E324" s="34"/>
      <c r="F324" s="35"/>
      <c r="G324" s="36"/>
      <c r="H324" s="36"/>
      <c r="I324" s="37"/>
    </row>
    <row r="325" spans="2:9" ht="14.1" customHeight="1" x14ac:dyDescent="0.15">
      <c r="B325" s="39"/>
      <c r="C325" s="29"/>
      <c r="D325" s="27"/>
      <c r="E325" s="28"/>
      <c r="F325" s="29"/>
      <c r="G325" s="30"/>
      <c r="H325" s="30" t="str">
        <f>IF(E325="","",ROUNDDOWN(E325*G325,0))</f>
        <v/>
      </c>
      <c r="I325" s="31"/>
    </row>
    <row r="326" spans="2:9" ht="14.1" customHeight="1" x14ac:dyDescent="0.15">
      <c r="B326" s="38"/>
      <c r="C326" s="33"/>
      <c r="D326" s="33">
        <f>+D294</f>
        <v>0</v>
      </c>
      <c r="E326" s="34"/>
      <c r="F326" s="35"/>
      <c r="G326" s="36"/>
      <c r="H326" s="36"/>
      <c r="I326" s="37"/>
    </row>
    <row r="327" spans="2:9" ht="14.1" customHeight="1" x14ac:dyDescent="0.15">
      <c r="B327" s="39"/>
      <c r="C327" s="29" t="s">
        <v>22</v>
      </c>
      <c r="D327" s="27"/>
      <c r="E327" s="28"/>
      <c r="F327" s="29"/>
      <c r="G327" s="30"/>
      <c r="H327" s="30">
        <f>SUM(H294:H326)</f>
        <v>0</v>
      </c>
      <c r="I327" s="31"/>
    </row>
    <row r="328" spans="2:9" ht="14.1" customHeight="1" x14ac:dyDescent="0.15">
      <c r="B328" s="38"/>
      <c r="C328" s="33"/>
      <c r="D328" s="33"/>
      <c r="E328" s="34"/>
      <c r="F328" s="35"/>
      <c r="G328" s="36"/>
      <c r="H328" s="36"/>
      <c r="I328" s="37"/>
    </row>
    <row r="329" spans="2:9" ht="14.1" customHeight="1" x14ac:dyDescent="0.15">
      <c r="B329" s="23"/>
      <c r="C329" s="19"/>
      <c r="D329" s="19"/>
      <c r="E329" s="20"/>
      <c r="F329" s="21"/>
      <c r="G329" s="40"/>
      <c r="H329" s="40" t="str">
        <f>IF(E329="","",ROUNDDOWN(E329*G329,0))</f>
        <v/>
      </c>
      <c r="I329" s="22"/>
    </row>
    <row r="330" spans="2:9" ht="14.1" customHeight="1" x14ac:dyDescent="0.15">
      <c r="B330" s="25"/>
      <c r="C330" s="7"/>
      <c r="D330" s="7"/>
      <c r="E330" s="8"/>
      <c r="F330" s="9"/>
      <c r="G330" s="24"/>
      <c r="H330" s="24"/>
      <c r="I330" s="10">
        <f>+'細目(母屋)'!$I$1164</f>
        <v>0</v>
      </c>
    </row>
    <row r="331" spans="2:9" ht="14.1" customHeight="1" x14ac:dyDescent="0.15">
      <c r="B331" s="39"/>
      <c r="C331" s="27" t="str">
        <f>+'細目(母屋)'!$C$1165</f>
        <v>発生材運搬</v>
      </c>
      <c r="D331" s="27"/>
      <c r="E331" s="28"/>
      <c r="F331" s="29"/>
      <c r="G331" s="30"/>
      <c r="H331" s="30" t="str">
        <f>IF(E331="","",ROUNDDOWN(E331*G331,0))</f>
        <v/>
      </c>
      <c r="I331" s="41"/>
    </row>
    <row r="332" spans="2:9" ht="14.1" customHeight="1" x14ac:dyDescent="0.15">
      <c r="B332" s="38"/>
      <c r="C332" s="33"/>
      <c r="D332" s="33"/>
      <c r="E332" s="34"/>
      <c r="F332" s="35"/>
      <c r="G332" s="36"/>
      <c r="H332" s="36"/>
      <c r="I332" s="37"/>
    </row>
    <row r="333" spans="2:9" ht="14.1" customHeight="1" x14ac:dyDescent="0.15">
      <c r="B333" s="39"/>
      <c r="C333" s="27"/>
      <c r="D333" s="27"/>
      <c r="E333" s="28"/>
      <c r="F333" s="29"/>
      <c r="G333" s="30"/>
      <c r="H333" s="30" t="str">
        <f>IF(E333="","",ROUNDDOWN(E333*G333,0))</f>
        <v/>
      </c>
      <c r="I333" s="31"/>
    </row>
    <row r="334" spans="2:9" ht="14.1" customHeight="1" x14ac:dyDescent="0.15">
      <c r="B334" s="38"/>
      <c r="C334" s="33"/>
      <c r="D334" s="33"/>
      <c r="E334" s="34"/>
      <c r="F334" s="35"/>
      <c r="G334" s="36"/>
      <c r="H334" s="36"/>
      <c r="I334" s="37"/>
    </row>
    <row r="335" spans="2:9" ht="14.1" customHeight="1" x14ac:dyDescent="0.15">
      <c r="B335" s="39"/>
      <c r="C335" s="27" t="s">
        <v>569</v>
      </c>
      <c r="D335" s="27" t="s">
        <v>562</v>
      </c>
      <c r="E335" s="28">
        <v>250</v>
      </c>
      <c r="F335" s="29" t="s">
        <v>459</v>
      </c>
      <c r="G335" s="30"/>
      <c r="H335" s="30">
        <f t="shared" ref="H335" si="8">ROUNDDOWN(G335*E335,0)</f>
        <v>0</v>
      </c>
      <c r="I335" s="31"/>
    </row>
    <row r="336" spans="2:9" ht="14.1" customHeight="1" x14ac:dyDescent="0.15">
      <c r="B336" s="38"/>
      <c r="C336" s="33"/>
      <c r="D336" s="33"/>
      <c r="E336" s="34"/>
      <c r="F336" s="35"/>
      <c r="G336" s="36"/>
      <c r="H336" s="36"/>
      <c r="I336" s="37"/>
    </row>
    <row r="337" spans="2:9" ht="14.1" customHeight="1" x14ac:dyDescent="0.15">
      <c r="B337" s="39"/>
      <c r="C337" s="27" t="s">
        <v>569</v>
      </c>
      <c r="D337" s="27" t="s">
        <v>563</v>
      </c>
      <c r="E337" s="28">
        <v>1076</v>
      </c>
      <c r="F337" s="29" t="s">
        <v>459</v>
      </c>
      <c r="G337" s="30"/>
      <c r="H337" s="30">
        <f t="shared" ref="H337" si="9">ROUNDDOWN(G337*E337,0)</f>
        <v>0</v>
      </c>
      <c r="I337" s="31"/>
    </row>
    <row r="338" spans="2:9" ht="14.1" customHeight="1" x14ac:dyDescent="0.15">
      <c r="B338" s="38"/>
      <c r="C338" s="33"/>
      <c r="D338" s="33"/>
      <c r="E338" s="34"/>
      <c r="F338" s="35"/>
      <c r="G338" s="36"/>
      <c r="H338" s="36"/>
      <c r="I338" s="37"/>
    </row>
    <row r="339" spans="2:9" ht="14.1" customHeight="1" x14ac:dyDescent="0.15">
      <c r="B339" s="39"/>
      <c r="C339" s="27" t="s">
        <v>569</v>
      </c>
      <c r="D339" s="27" t="s">
        <v>565</v>
      </c>
      <c r="E339" s="28">
        <v>5603</v>
      </c>
      <c r="F339" s="29" t="s">
        <v>459</v>
      </c>
      <c r="G339" s="30"/>
      <c r="H339" s="30">
        <f t="shared" ref="H339" si="10">ROUNDDOWN(G339*E339,0)</f>
        <v>0</v>
      </c>
      <c r="I339" s="31"/>
    </row>
    <row r="340" spans="2:9" ht="14.1" customHeight="1" x14ac:dyDescent="0.15">
      <c r="B340" s="38"/>
      <c r="C340" s="33"/>
      <c r="D340" s="33"/>
      <c r="E340" s="34"/>
      <c r="F340" s="35"/>
      <c r="G340" s="36"/>
      <c r="H340" s="36"/>
      <c r="I340" s="37"/>
    </row>
    <row r="341" spans="2:9" ht="14.1" customHeight="1" x14ac:dyDescent="0.15">
      <c r="B341" s="39"/>
      <c r="C341" s="27" t="s">
        <v>569</v>
      </c>
      <c r="D341" s="27" t="s">
        <v>564</v>
      </c>
      <c r="E341" s="28">
        <v>215</v>
      </c>
      <c r="F341" s="29" t="s">
        <v>459</v>
      </c>
      <c r="G341" s="30"/>
      <c r="H341" s="30">
        <f t="shared" ref="H341" si="11">ROUNDDOWN(G341*E341,0)</f>
        <v>0</v>
      </c>
      <c r="I341" s="31"/>
    </row>
    <row r="342" spans="2:9" ht="14.1" customHeight="1" x14ac:dyDescent="0.15">
      <c r="B342" s="38"/>
      <c r="C342" s="33"/>
      <c r="D342" s="33"/>
      <c r="E342" s="34"/>
      <c r="F342" s="35"/>
      <c r="G342" s="36"/>
      <c r="H342" s="36"/>
      <c r="I342" s="37"/>
    </row>
    <row r="343" spans="2:9" ht="14.1" customHeight="1" x14ac:dyDescent="0.15">
      <c r="B343" s="39"/>
      <c r="C343" s="27" t="s">
        <v>569</v>
      </c>
      <c r="D343" s="27" t="s">
        <v>566</v>
      </c>
      <c r="E343" s="28">
        <v>140</v>
      </c>
      <c r="F343" s="29" t="s">
        <v>459</v>
      </c>
      <c r="G343" s="30"/>
      <c r="H343" s="30">
        <f t="shared" ref="H343" si="12">ROUNDDOWN(G343*E343,0)</f>
        <v>0</v>
      </c>
      <c r="I343" s="31"/>
    </row>
    <row r="344" spans="2:9" ht="14.1" customHeight="1" x14ac:dyDescent="0.15">
      <c r="B344" s="38"/>
      <c r="C344" s="33"/>
      <c r="D344" s="33"/>
      <c r="E344" s="34"/>
      <c r="F344" s="35"/>
      <c r="G344" s="36"/>
      <c r="H344" s="36"/>
      <c r="I344" s="37"/>
    </row>
    <row r="345" spans="2:9" ht="14.1" customHeight="1" x14ac:dyDescent="0.15">
      <c r="B345" s="39"/>
      <c r="C345" s="27" t="s">
        <v>569</v>
      </c>
      <c r="D345" s="27" t="s">
        <v>567</v>
      </c>
      <c r="E345" s="28">
        <v>632</v>
      </c>
      <c r="F345" s="29" t="s">
        <v>459</v>
      </c>
      <c r="G345" s="30"/>
      <c r="H345" s="30">
        <f t="shared" ref="H345" si="13">ROUNDDOWN(G345*E345,0)</f>
        <v>0</v>
      </c>
      <c r="I345" s="31"/>
    </row>
    <row r="346" spans="2:9" ht="14.1" customHeight="1" x14ac:dyDescent="0.15">
      <c r="B346" s="38"/>
      <c r="C346" s="33"/>
      <c r="D346" s="33"/>
      <c r="E346" s="34"/>
      <c r="F346" s="35"/>
      <c r="G346" s="36"/>
      <c r="H346" s="36"/>
      <c r="I346" s="37"/>
    </row>
    <row r="347" spans="2:9" ht="14.1" customHeight="1" x14ac:dyDescent="0.15">
      <c r="B347" s="39"/>
      <c r="C347" s="27" t="s">
        <v>569</v>
      </c>
      <c r="D347" s="27" t="s">
        <v>618</v>
      </c>
      <c r="E347" s="28">
        <v>4059</v>
      </c>
      <c r="F347" s="29" t="s">
        <v>459</v>
      </c>
      <c r="G347" s="30"/>
      <c r="H347" s="30">
        <f t="shared" ref="H347" si="14">ROUNDDOWN(G347*E347,0)</f>
        <v>0</v>
      </c>
      <c r="I347" s="31"/>
    </row>
    <row r="348" spans="2:9" ht="14.1" customHeight="1" x14ac:dyDescent="0.15">
      <c r="B348" s="38"/>
      <c r="C348" s="33"/>
      <c r="D348" s="33"/>
      <c r="E348" s="34"/>
      <c r="F348" s="35"/>
      <c r="G348" s="36"/>
      <c r="H348" s="36"/>
      <c r="I348" s="37"/>
    </row>
    <row r="349" spans="2:9" ht="14.1" customHeight="1" x14ac:dyDescent="0.15">
      <c r="B349" s="39"/>
      <c r="C349" s="27" t="s">
        <v>569</v>
      </c>
      <c r="D349" s="27" t="s">
        <v>568</v>
      </c>
      <c r="E349" s="28">
        <v>2.7</v>
      </c>
      <c r="F349" s="29" t="s">
        <v>459</v>
      </c>
      <c r="G349" s="30"/>
      <c r="H349" s="30">
        <f t="shared" ref="H349" si="15">ROUNDDOWN(G349*E349,0)</f>
        <v>0</v>
      </c>
      <c r="I349" s="31"/>
    </row>
    <row r="350" spans="2:9" ht="14.1" customHeight="1" x14ac:dyDescent="0.15">
      <c r="B350" s="38"/>
      <c r="C350" s="33"/>
      <c r="D350" s="33"/>
      <c r="E350" s="34"/>
      <c r="F350" s="35"/>
      <c r="G350" s="36"/>
      <c r="H350" s="36"/>
      <c r="I350" s="37"/>
    </row>
    <row r="351" spans="2:9" ht="14.1" customHeight="1" x14ac:dyDescent="0.15">
      <c r="B351" s="39"/>
      <c r="C351" s="27"/>
      <c r="D351" s="27"/>
      <c r="E351" s="28"/>
      <c r="F351" s="29"/>
      <c r="G351" s="30"/>
      <c r="H351" s="30" t="str">
        <f>IF(E351="","",ROUNDDOWN(E351*G351,0))</f>
        <v/>
      </c>
      <c r="I351" s="31"/>
    </row>
    <row r="352" spans="2:9" ht="14.1" customHeight="1" x14ac:dyDescent="0.15">
      <c r="B352" s="38"/>
      <c r="C352" s="33"/>
      <c r="D352" s="33"/>
      <c r="E352" s="34"/>
      <c r="F352" s="35"/>
      <c r="G352" s="36"/>
      <c r="H352" s="36"/>
      <c r="I352" s="37"/>
    </row>
    <row r="353" spans="2:9" ht="14.1" customHeight="1" x14ac:dyDescent="0.15">
      <c r="B353" s="39"/>
      <c r="C353" s="27"/>
      <c r="D353" s="27"/>
      <c r="E353" s="28"/>
      <c r="F353" s="29"/>
      <c r="G353" s="30"/>
      <c r="H353" s="30" t="str">
        <f>IF(E353="","",ROUNDDOWN(E353*G353,0))</f>
        <v/>
      </c>
      <c r="I353" s="31"/>
    </row>
    <row r="354" spans="2:9" ht="14.1" customHeight="1" x14ac:dyDescent="0.15">
      <c r="B354" s="38"/>
      <c r="C354" s="33"/>
      <c r="D354" s="33"/>
      <c r="E354" s="34"/>
      <c r="F354" s="35"/>
      <c r="G354" s="36"/>
      <c r="H354" s="36"/>
      <c r="I354" s="37"/>
    </row>
    <row r="355" spans="2:9" ht="14.1" customHeight="1" x14ac:dyDescent="0.15">
      <c r="B355" s="39"/>
      <c r="C355" s="27"/>
      <c r="D355" s="27"/>
      <c r="E355" s="28"/>
      <c r="F355" s="29"/>
      <c r="G355" s="30"/>
      <c r="H355" s="30" t="str">
        <f>IF(E355="","",ROUNDDOWN(E355*G355,0))</f>
        <v/>
      </c>
      <c r="I355" s="31"/>
    </row>
    <row r="356" spans="2:9" ht="14.1" customHeight="1" x14ac:dyDescent="0.15">
      <c r="B356" s="38"/>
      <c r="C356" s="33"/>
      <c r="D356" s="33"/>
      <c r="E356" s="34"/>
      <c r="F356" s="35"/>
      <c r="G356" s="36"/>
      <c r="H356" s="36"/>
      <c r="I356" s="37"/>
    </row>
    <row r="357" spans="2:9" ht="14.1" customHeight="1" x14ac:dyDescent="0.15">
      <c r="B357" s="39"/>
      <c r="C357" s="27"/>
      <c r="D357" s="27"/>
      <c r="E357" s="28"/>
      <c r="F357" s="29"/>
      <c r="G357" s="30"/>
      <c r="H357" s="30" t="str">
        <f>IF(E357="","",ROUNDDOWN(E357*G357,0))</f>
        <v/>
      </c>
      <c r="I357" s="31"/>
    </row>
    <row r="358" spans="2:9" ht="14.1" customHeight="1" x14ac:dyDescent="0.15">
      <c r="B358" s="38"/>
      <c r="C358" s="33"/>
      <c r="D358" s="33"/>
      <c r="E358" s="34"/>
      <c r="F358" s="35"/>
      <c r="G358" s="36"/>
      <c r="H358" s="36"/>
      <c r="I358" s="37"/>
    </row>
    <row r="359" spans="2:9" ht="14.1" customHeight="1" x14ac:dyDescent="0.15">
      <c r="B359" s="39"/>
      <c r="C359" s="27"/>
      <c r="D359" s="27"/>
      <c r="E359" s="28"/>
      <c r="F359" s="29"/>
      <c r="G359" s="30"/>
      <c r="H359" s="30" t="str">
        <f>IF(E359="","",ROUNDDOWN(E359*G359,0))</f>
        <v/>
      </c>
      <c r="I359" s="31"/>
    </row>
    <row r="360" spans="2:9" ht="14.1" customHeight="1" x14ac:dyDescent="0.15">
      <c r="B360" s="38"/>
      <c r="C360" s="33"/>
      <c r="D360" s="33"/>
      <c r="E360" s="34"/>
      <c r="F360" s="35"/>
      <c r="G360" s="36"/>
      <c r="H360" s="36"/>
      <c r="I360" s="37"/>
    </row>
    <row r="361" spans="2:9" ht="14.1" customHeight="1" x14ac:dyDescent="0.15">
      <c r="B361" s="39"/>
      <c r="C361" s="29"/>
      <c r="D361" s="27"/>
      <c r="E361" s="28"/>
      <c r="F361" s="29"/>
      <c r="G361" s="30"/>
      <c r="H361" s="30" t="str">
        <f>IF(E361="","",ROUNDDOWN(E361*G361,0))</f>
        <v/>
      </c>
      <c r="I361" s="31"/>
    </row>
    <row r="362" spans="2:9" ht="14.1" customHeight="1" x14ac:dyDescent="0.15">
      <c r="B362" s="38"/>
      <c r="C362" s="33"/>
      <c r="D362" s="33">
        <f>+D330</f>
        <v>0</v>
      </c>
      <c r="E362" s="34"/>
      <c r="F362" s="35"/>
      <c r="G362" s="36"/>
      <c r="H362" s="36"/>
      <c r="I362" s="37"/>
    </row>
    <row r="363" spans="2:9" ht="14.1" customHeight="1" x14ac:dyDescent="0.15">
      <c r="B363" s="39"/>
      <c r="C363" s="29" t="s">
        <v>22</v>
      </c>
      <c r="D363" s="27"/>
      <c r="E363" s="28"/>
      <c r="F363" s="29"/>
      <c r="G363" s="30"/>
      <c r="H363" s="30">
        <f>SUM(H330:H362)</f>
        <v>0</v>
      </c>
      <c r="I363" s="31"/>
    </row>
    <row r="364" spans="2:9" ht="14.1" customHeight="1" x14ac:dyDescent="0.15">
      <c r="B364" s="38"/>
      <c r="C364" s="33"/>
      <c r="D364" s="33"/>
      <c r="E364" s="34"/>
      <c r="F364" s="35"/>
      <c r="G364" s="36"/>
      <c r="H364" s="36"/>
      <c r="I364" s="37"/>
    </row>
    <row r="365" spans="2:9" ht="14.1" customHeight="1" x14ac:dyDescent="0.15">
      <c r="B365" s="23"/>
      <c r="C365" s="19"/>
      <c r="D365" s="19"/>
      <c r="E365" s="20"/>
      <c r="F365" s="21"/>
      <c r="G365" s="40"/>
      <c r="H365" s="40" t="str">
        <f>IF(E365="","",ROUNDDOWN(E365*G365,0))</f>
        <v/>
      </c>
      <c r="I365" s="22"/>
    </row>
    <row r="366" spans="2:9" ht="14.1" customHeight="1" x14ac:dyDescent="0.15">
      <c r="B366" s="25"/>
      <c r="C366" s="7"/>
      <c r="D366" s="7"/>
      <c r="E366" s="8"/>
      <c r="F366" s="9"/>
      <c r="G366" s="24"/>
      <c r="H366" s="24"/>
      <c r="I366" s="10">
        <f>+'細目(母屋)'!$I$1166</f>
        <v>0</v>
      </c>
    </row>
    <row r="367" spans="2:9" ht="14.1" customHeight="1" x14ac:dyDescent="0.15">
      <c r="B367" s="39"/>
      <c r="C367" s="27" t="str">
        <f>+'細目(母屋)'!$C$1167</f>
        <v>発生材処分費</v>
      </c>
      <c r="D367" s="27"/>
      <c r="E367" s="28"/>
      <c r="F367" s="29"/>
      <c r="G367" s="30"/>
      <c r="H367" s="30" t="str">
        <f>IF(E367="","",ROUNDDOWN(E367*G367,0))</f>
        <v/>
      </c>
      <c r="I367" s="41"/>
    </row>
    <row r="368" spans="2:9" ht="14.1" customHeight="1" x14ac:dyDescent="0.15">
      <c r="B368" s="38"/>
      <c r="C368" s="33"/>
      <c r="D368" s="33"/>
      <c r="E368" s="34"/>
      <c r="F368" s="35"/>
      <c r="G368" s="36"/>
      <c r="H368" s="36"/>
      <c r="I368" s="37"/>
    </row>
    <row r="369" spans="2:9" ht="14.1" customHeight="1" x14ac:dyDescent="0.15">
      <c r="B369" s="39"/>
      <c r="C369" s="27"/>
      <c r="D369" s="27"/>
      <c r="E369" s="28"/>
      <c r="F369" s="29"/>
      <c r="G369" s="30"/>
      <c r="H369" s="30" t="str">
        <f>IF(E369="","",ROUNDDOWN(E369*G369,0))</f>
        <v/>
      </c>
      <c r="I369" s="31"/>
    </row>
    <row r="370" spans="2:9" ht="14.1" customHeight="1" x14ac:dyDescent="0.15">
      <c r="B370" s="38"/>
      <c r="C370" s="33"/>
      <c r="D370" s="33"/>
      <c r="E370" s="34"/>
      <c r="F370" s="35"/>
      <c r="G370" s="36"/>
      <c r="H370" s="36"/>
      <c r="I370" s="37"/>
    </row>
    <row r="371" spans="2:9" ht="14.1" customHeight="1" x14ac:dyDescent="0.15">
      <c r="B371" s="39"/>
      <c r="C371" s="27" t="s">
        <v>21</v>
      </c>
      <c r="D371" s="27" t="s">
        <v>562</v>
      </c>
      <c r="E371" s="28">
        <v>250</v>
      </c>
      <c r="F371" s="29" t="s">
        <v>459</v>
      </c>
      <c r="G371" s="30"/>
      <c r="H371" s="30">
        <f t="shared" ref="H371" si="16">ROUNDDOWN(G371*E371,0)</f>
        <v>0</v>
      </c>
      <c r="I371" s="31"/>
    </row>
    <row r="372" spans="2:9" ht="14.1" customHeight="1" x14ac:dyDescent="0.15">
      <c r="B372" s="38"/>
      <c r="C372" s="33"/>
      <c r="D372" s="33"/>
      <c r="E372" s="34"/>
      <c r="F372" s="35"/>
      <c r="G372" s="36"/>
      <c r="H372" s="36"/>
      <c r="I372" s="37"/>
    </row>
    <row r="373" spans="2:9" ht="14.1" customHeight="1" x14ac:dyDescent="0.15">
      <c r="B373" s="39"/>
      <c r="C373" s="27" t="s">
        <v>21</v>
      </c>
      <c r="D373" s="27" t="s">
        <v>563</v>
      </c>
      <c r="E373" s="28">
        <v>1076</v>
      </c>
      <c r="F373" s="29" t="s">
        <v>459</v>
      </c>
      <c r="G373" s="30"/>
      <c r="H373" s="30">
        <f t="shared" ref="H373" si="17">ROUNDDOWN(G373*E373,0)</f>
        <v>0</v>
      </c>
      <c r="I373" s="31"/>
    </row>
    <row r="374" spans="2:9" ht="14.1" customHeight="1" x14ac:dyDescent="0.15">
      <c r="B374" s="38"/>
      <c r="C374" s="33"/>
      <c r="D374" s="33"/>
      <c r="E374" s="34"/>
      <c r="F374" s="35"/>
      <c r="G374" s="36"/>
      <c r="H374" s="36"/>
      <c r="I374" s="37"/>
    </row>
    <row r="375" spans="2:9" ht="14.1" customHeight="1" x14ac:dyDescent="0.15">
      <c r="B375" s="39"/>
      <c r="C375" s="27" t="s">
        <v>21</v>
      </c>
      <c r="D375" s="27" t="s">
        <v>565</v>
      </c>
      <c r="E375" s="28">
        <v>5603</v>
      </c>
      <c r="F375" s="29" t="s">
        <v>459</v>
      </c>
      <c r="G375" s="30"/>
      <c r="H375" s="30">
        <f t="shared" ref="H375" si="18">ROUNDDOWN(G375*E375,0)</f>
        <v>0</v>
      </c>
      <c r="I375" s="31"/>
    </row>
    <row r="376" spans="2:9" ht="14.1" customHeight="1" x14ac:dyDescent="0.15">
      <c r="B376" s="38"/>
      <c r="C376" s="33"/>
      <c r="D376" s="33"/>
      <c r="E376" s="34"/>
      <c r="F376" s="35"/>
      <c r="G376" s="36"/>
      <c r="H376" s="36"/>
      <c r="I376" s="37"/>
    </row>
    <row r="377" spans="2:9" ht="14.1" customHeight="1" x14ac:dyDescent="0.15">
      <c r="B377" s="39"/>
      <c r="C377" s="27" t="s">
        <v>21</v>
      </c>
      <c r="D377" s="27" t="s">
        <v>564</v>
      </c>
      <c r="E377" s="28">
        <v>215</v>
      </c>
      <c r="F377" s="29" t="s">
        <v>459</v>
      </c>
      <c r="G377" s="30"/>
      <c r="H377" s="30">
        <f t="shared" ref="H377" si="19">ROUNDDOWN(G377*E377,0)</f>
        <v>0</v>
      </c>
      <c r="I377" s="31"/>
    </row>
    <row r="378" spans="2:9" ht="14.1" customHeight="1" x14ac:dyDescent="0.15">
      <c r="B378" s="38"/>
      <c r="C378" s="33"/>
      <c r="D378" s="33"/>
      <c r="E378" s="34"/>
      <c r="F378" s="35"/>
      <c r="G378" s="36"/>
      <c r="H378" s="36"/>
      <c r="I378" s="37"/>
    </row>
    <row r="379" spans="2:9" ht="14.1" customHeight="1" x14ac:dyDescent="0.15">
      <c r="B379" s="39"/>
      <c r="C379" s="27" t="s">
        <v>21</v>
      </c>
      <c r="D379" s="27" t="s">
        <v>566</v>
      </c>
      <c r="E379" s="28">
        <v>140</v>
      </c>
      <c r="F379" s="29" t="s">
        <v>459</v>
      </c>
      <c r="G379" s="30"/>
      <c r="H379" s="30">
        <f t="shared" ref="H379" si="20">ROUNDDOWN(G379*E379,0)</f>
        <v>0</v>
      </c>
      <c r="I379" s="31"/>
    </row>
    <row r="380" spans="2:9" ht="14.1" customHeight="1" x14ac:dyDescent="0.15">
      <c r="B380" s="38"/>
      <c r="C380" s="33"/>
      <c r="D380" s="33"/>
      <c r="E380" s="34"/>
      <c r="F380" s="35"/>
      <c r="G380" s="36"/>
      <c r="H380" s="36"/>
      <c r="I380" s="37"/>
    </row>
    <row r="381" spans="2:9" ht="14.1" customHeight="1" x14ac:dyDescent="0.15">
      <c r="B381" s="39"/>
      <c r="C381" s="27" t="s">
        <v>21</v>
      </c>
      <c r="D381" s="27" t="s">
        <v>567</v>
      </c>
      <c r="E381" s="28">
        <v>632</v>
      </c>
      <c r="F381" s="29" t="s">
        <v>459</v>
      </c>
      <c r="G381" s="30"/>
      <c r="H381" s="30">
        <f t="shared" ref="H381" si="21">ROUNDDOWN(G381*E381,0)</f>
        <v>0</v>
      </c>
      <c r="I381" s="31"/>
    </row>
    <row r="382" spans="2:9" ht="14.1" customHeight="1" x14ac:dyDescent="0.15">
      <c r="B382" s="38"/>
      <c r="C382" s="33"/>
      <c r="D382" s="33"/>
      <c r="E382" s="34"/>
      <c r="F382" s="35"/>
      <c r="G382" s="36"/>
      <c r="H382" s="36"/>
      <c r="I382" s="37"/>
    </row>
    <row r="383" spans="2:9" ht="14.1" customHeight="1" x14ac:dyDescent="0.15">
      <c r="B383" s="39"/>
      <c r="C383" s="27" t="s">
        <v>21</v>
      </c>
      <c r="D383" s="27" t="s">
        <v>618</v>
      </c>
      <c r="E383" s="28">
        <v>4059</v>
      </c>
      <c r="F383" s="29" t="s">
        <v>459</v>
      </c>
      <c r="G383" s="30"/>
      <c r="H383" s="30">
        <f t="shared" ref="H383" si="22">ROUNDDOWN(G383*E383,0)</f>
        <v>0</v>
      </c>
      <c r="I383" s="31"/>
    </row>
    <row r="384" spans="2:9" ht="14.1" customHeight="1" x14ac:dyDescent="0.15">
      <c r="B384" s="38"/>
      <c r="C384" s="33"/>
      <c r="D384" s="33"/>
      <c r="E384" s="34"/>
      <c r="F384" s="35"/>
      <c r="G384" s="36"/>
      <c r="H384" s="36"/>
      <c r="I384" s="37"/>
    </row>
    <row r="385" spans="2:9" ht="14.1" customHeight="1" x14ac:dyDescent="0.15">
      <c r="B385" s="39"/>
      <c r="C385" s="27" t="s">
        <v>570</v>
      </c>
      <c r="D385" s="27" t="s">
        <v>568</v>
      </c>
      <c r="E385" s="28">
        <v>-2.7</v>
      </c>
      <c r="F385" s="29" t="s">
        <v>459</v>
      </c>
      <c r="G385" s="30"/>
      <c r="H385" s="30">
        <f t="shared" ref="H385" si="23">ROUNDDOWN(G385*E385,0)</f>
        <v>0</v>
      </c>
      <c r="I385" s="31"/>
    </row>
    <row r="386" spans="2:9" ht="14.1" customHeight="1" x14ac:dyDescent="0.15">
      <c r="B386" s="38"/>
      <c r="C386" s="33"/>
      <c r="D386" s="33"/>
      <c r="E386" s="34"/>
      <c r="F386" s="35"/>
      <c r="G386" s="36"/>
      <c r="H386" s="36"/>
      <c r="I386" s="37"/>
    </row>
    <row r="387" spans="2:9" ht="14.1" customHeight="1" x14ac:dyDescent="0.15">
      <c r="B387" s="39"/>
      <c r="C387" s="27"/>
      <c r="D387" s="27"/>
      <c r="E387" s="28"/>
      <c r="F387" s="29"/>
      <c r="G387" s="30"/>
      <c r="H387" s="30" t="str">
        <f>IF(E387="","",ROUNDDOWN(E387*G387,0))</f>
        <v/>
      </c>
      <c r="I387" s="31"/>
    </row>
    <row r="388" spans="2:9" ht="14.1" customHeight="1" x14ac:dyDescent="0.15">
      <c r="B388" s="38"/>
      <c r="C388" s="33"/>
      <c r="D388" s="33"/>
      <c r="E388" s="34"/>
      <c r="F388" s="35"/>
      <c r="G388" s="36"/>
      <c r="H388" s="36"/>
      <c r="I388" s="37"/>
    </row>
    <row r="389" spans="2:9" ht="14.1" customHeight="1" x14ac:dyDescent="0.15">
      <c r="B389" s="39"/>
      <c r="C389" s="27"/>
      <c r="D389" s="27"/>
      <c r="E389" s="28"/>
      <c r="F389" s="29"/>
      <c r="G389" s="30"/>
      <c r="H389" s="30" t="str">
        <f>IF(E389="","",ROUNDDOWN(E389*G389,0))</f>
        <v/>
      </c>
      <c r="I389" s="31"/>
    </row>
    <row r="390" spans="2:9" ht="14.1" customHeight="1" x14ac:dyDescent="0.15">
      <c r="B390" s="38"/>
      <c r="C390" s="33"/>
      <c r="D390" s="33"/>
      <c r="E390" s="34"/>
      <c r="F390" s="35"/>
      <c r="G390" s="36"/>
      <c r="H390" s="36"/>
      <c r="I390" s="37"/>
    </row>
    <row r="391" spans="2:9" ht="14.1" customHeight="1" x14ac:dyDescent="0.15">
      <c r="B391" s="39"/>
      <c r="C391" s="27"/>
      <c r="D391" s="27"/>
      <c r="E391" s="28"/>
      <c r="F391" s="29"/>
      <c r="G391" s="30"/>
      <c r="H391" s="30" t="str">
        <f>IF(E391="","",ROUNDDOWN(E391*G391,0))</f>
        <v/>
      </c>
      <c r="I391" s="31"/>
    </row>
    <row r="392" spans="2:9" ht="14.1" customHeight="1" x14ac:dyDescent="0.15">
      <c r="B392" s="38"/>
      <c r="C392" s="33"/>
      <c r="D392" s="33"/>
      <c r="E392" s="34"/>
      <c r="F392" s="35"/>
      <c r="G392" s="36"/>
      <c r="H392" s="36"/>
      <c r="I392" s="37"/>
    </row>
    <row r="393" spans="2:9" ht="14.1" customHeight="1" x14ac:dyDescent="0.15">
      <c r="B393" s="39"/>
      <c r="C393" s="27"/>
      <c r="D393" s="27"/>
      <c r="E393" s="28"/>
      <c r="F393" s="29"/>
      <c r="G393" s="30"/>
      <c r="H393" s="30" t="str">
        <f>IF(E393="","",ROUNDDOWN(E393*G393,0))</f>
        <v/>
      </c>
      <c r="I393" s="31"/>
    </row>
    <row r="394" spans="2:9" ht="14.1" customHeight="1" x14ac:dyDescent="0.15">
      <c r="B394" s="38"/>
      <c r="C394" s="33"/>
      <c r="D394" s="33"/>
      <c r="E394" s="34"/>
      <c r="F394" s="35"/>
      <c r="G394" s="36"/>
      <c r="H394" s="36"/>
      <c r="I394" s="37"/>
    </row>
    <row r="395" spans="2:9" ht="14.1" customHeight="1" x14ac:dyDescent="0.15">
      <c r="B395" s="39"/>
      <c r="C395" s="27"/>
      <c r="D395" s="27"/>
      <c r="E395" s="28"/>
      <c r="F395" s="29"/>
      <c r="G395" s="30"/>
      <c r="H395" s="30" t="str">
        <f>IF(E395="","",ROUNDDOWN(E395*G395,0))</f>
        <v/>
      </c>
      <c r="I395" s="31"/>
    </row>
    <row r="396" spans="2:9" ht="14.1" customHeight="1" x14ac:dyDescent="0.15">
      <c r="B396" s="38"/>
      <c r="C396" s="33"/>
      <c r="D396" s="33"/>
      <c r="E396" s="34"/>
      <c r="F396" s="35"/>
      <c r="G396" s="36"/>
      <c r="H396" s="36"/>
      <c r="I396" s="37"/>
    </row>
    <row r="397" spans="2:9" ht="14.1" customHeight="1" x14ac:dyDescent="0.15">
      <c r="B397" s="39"/>
      <c r="C397" s="29"/>
      <c r="D397" s="27"/>
      <c r="E397" s="28"/>
      <c r="F397" s="29"/>
      <c r="G397" s="30"/>
      <c r="H397" s="30" t="str">
        <f>IF(E397="","",ROUNDDOWN(E397*G397,0))</f>
        <v/>
      </c>
      <c r="I397" s="31"/>
    </row>
    <row r="398" spans="2:9" ht="14.1" customHeight="1" x14ac:dyDescent="0.15">
      <c r="B398" s="38"/>
      <c r="C398" s="33"/>
      <c r="D398" s="33">
        <f>+D366</f>
        <v>0</v>
      </c>
      <c r="E398" s="34"/>
      <c r="F398" s="35"/>
      <c r="G398" s="36"/>
      <c r="H398" s="36"/>
      <c r="I398" s="37"/>
    </row>
    <row r="399" spans="2:9" ht="14.1" customHeight="1" x14ac:dyDescent="0.15">
      <c r="B399" s="39"/>
      <c r="C399" s="29" t="s">
        <v>22</v>
      </c>
      <c r="D399" s="27"/>
      <c r="E399" s="28"/>
      <c r="F399" s="29"/>
      <c r="G399" s="30"/>
      <c r="H399" s="30">
        <f>SUM(H366:H398)</f>
        <v>0</v>
      </c>
      <c r="I399" s="31"/>
    </row>
    <row r="400" spans="2:9" ht="14.1" customHeight="1" x14ac:dyDescent="0.15">
      <c r="B400" s="38"/>
      <c r="C400" s="33"/>
      <c r="D400" s="33"/>
      <c r="E400" s="34"/>
      <c r="F400" s="35"/>
      <c r="G400" s="36"/>
      <c r="H400" s="36"/>
      <c r="I400" s="37"/>
    </row>
    <row r="401" spans="2:9" ht="14.1" customHeight="1" x14ac:dyDescent="0.15">
      <c r="B401" s="23"/>
      <c r="C401" s="19"/>
      <c r="D401" s="19"/>
      <c r="E401" s="20"/>
      <c r="F401" s="21"/>
      <c r="G401" s="40"/>
      <c r="H401" s="40" t="str">
        <f>IF(E401="","",ROUNDDOWN(E401*G401,0))</f>
        <v/>
      </c>
      <c r="I401" s="22"/>
    </row>
    <row r="402" spans="2:9" ht="14.1" customHeight="1" x14ac:dyDescent="0.15">
      <c r="B402" s="25"/>
      <c r="C402" s="7"/>
      <c r="D402" s="7"/>
      <c r="E402" s="8"/>
      <c r="F402" s="9"/>
      <c r="G402" s="24"/>
      <c r="H402" s="24"/>
      <c r="I402" s="10" t="str">
        <f>+'細目(離れ)'!$I$10</f>
        <v>別紙明細-12</v>
      </c>
    </row>
    <row r="403" spans="2:9" ht="14.1" customHeight="1" x14ac:dyDescent="0.15">
      <c r="B403" s="39"/>
      <c r="C403" s="27" t="str">
        <f>+'細目(離れ)'!$C$11</f>
        <v>墨出し</v>
      </c>
      <c r="D403" s="27"/>
      <c r="E403" s="28"/>
      <c r="F403" s="29"/>
      <c r="G403" s="30"/>
      <c r="H403" s="30" t="str">
        <f>IF(E403="","",ROUNDDOWN(E403*G403,0))</f>
        <v/>
      </c>
      <c r="I403" s="41"/>
    </row>
    <row r="404" spans="2:9" ht="14.1" customHeight="1" x14ac:dyDescent="0.15">
      <c r="B404" s="38"/>
      <c r="C404" s="33"/>
      <c r="D404" s="33"/>
      <c r="E404" s="34"/>
      <c r="F404" s="35"/>
      <c r="G404" s="36"/>
      <c r="H404" s="36"/>
      <c r="I404" s="37"/>
    </row>
    <row r="405" spans="2:9" ht="14.1" customHeight="1" x14ac:dyDescent="0.15">
      <c r="B405" s="39"/>
      <c r="C405" s="27"/>
      <c r="D405" s="27"/>
      <c r="E405" s="28"/>
      <c r="F405" s="29"/>
      <c r="G405" s="30"/>
      <c r="H405" s="30" t="str">
        <f>IF(E405="","",ROUNDDOWN(E405*G405,0))</f>
        <v/>
      </c>
      <c r="I405" s="31"/>
    </row>
    <row r="406" spans="2:9" ht="14.1" customHeight="1" x14ac:dyDescent="0.15">
      <c r="B406" s="38"/>
      <c r="C406" s="33"/>
      <c r="D406" s="33"/>
      <c r="E406" s="34"/>
      <c r="F406" s="35"/>
      <c r="G406" s="36"/>
      <c r="H406" s="36"/>
      <c r="I406" s="37"/>
    </row>
    <row r="407" spans="2:9" ht="14.1" customHeight="1" x14ac:dyDescent="0.15">
      <c r="B407" s="39"/>
      <c r="C407" s="42" t="s">
        <v>23</v>
      </c>
      <c r="D407" s="27" t="s">
        <v>39</v>
      </c>
      <c r="E407" s="28">
        <v>54.1</v>
      </c>
      <c r="F407" s="29" t="s">
        <v>38</v>
      </c>
      <c r="G407" s="30"/>
      <c r="H407" s="30">
        <f>IF(E407="","",ROUNDDOWN(E407*G407,0))</f>
        <v>0</v>
      </c>
      <c r="I407" s="31"/>
    </row>
    <row r="408" spans="2:9" ht="14.1" customHeight="1" x14ac:dyDescent="0.15">
      <c r="B408" s="38"/>
      <c r="C408" s="33"/>
      <c r="D408" s="33"/>
      <c r="E408" s="34"/>
      <c r="F408" s="35"/>
      <c r="G408" s="36"/>
      <c r="H408" s="36"/>
      <c r="I408" s="37"/>
    </row>
    <row r="409" spans="2:9" ht="14.1" customHeight="1" x14ac:dyDescent="0.15">
      <c r="B409" s="39"/>
      <c r="C409" s="27" t="s">
        <v>23</v>
      </c>
      <c r="D409" s="27" t="s">
        <v>40</v>
      </c>
      <c r="E409" s="28">
        <v>26.6</v>
      </c>
      <c r="F409" s="29" t="s">
        <v>38</v>
      </c>
      <c r="G409" s="30"/>
      <c r="H409" s="30">
        <f>IF(E409="","",ROUNDDOWN(E409*G409,0))</f>
        <v>0</v>
      </c>
      <c r="I409" s="31"/>
    </row>
    <row r="410" spans="2:9" ht="14.1" customHeight="1" x14ac:dyDescent="0.15">
      <c r="B410" s="38"/>
      <c r="C410" s="33"/>
      <c r="D410" s="33"/>
      <c r="E410" s="34"/>
      <c r="F410" s="35"/>
      <c r="G410" s="36"/>
      <c r="H410" s="36"/>
      <c r="I410" s="37"/>
    </row>
    <row r="411" spans="2:9" ht="14.1" customHeight="1" x14ac:dyDescent="0.15">
      <c r="B411" s="39"/>
      <c r="C411" s="27"/>
      <c r="D411" s="27"/>
      <c r="E411" s="28"/>
      <c r="F411" s="29"/>
      <c r="G411" s="30"/>
      <c r="H411" s="30" t="str">
        <f>IF(E411="","",ROUNDDOWN(E411*G411,0))</f>
        <v/>
      </c>
      <c r="I411" s="31"/>
    </row>
    <row r="412" spans="2:9" ht="14.1" customHeight="1" x14ac:dyDescent="0.15">
      <c r="B412" s="38"/>
      <c r="C412" s="33"/>
      <c r="D412" s="33"/>
      <c r="E412" s="34"/>
      <c r="F412" s="35"/>
      <c r="G412" s="36"/>
      <c r="H412" s="36"/>
      <c r="I412" s="37"/>
    </row>
    <row r="413" spans="2:9" ht="14.1" customHeight="1" x14ac:dyDescent="0.15">
      <c r="B413" s="39"/>
      <c r="C413" s="27"/>
      <c r="D413" s="27"/>
      <c r="E413" s="28"/>
      <c r="F413" s="29"/>
      <c r="G413" s="30"/>
      <c r="H413" s="30" t="str">
        <f>IF(E413="","",ROUNDDOWN(E413*G413,0))</f>
        <v/>
      </c>
      <c r="I413" s="31"/>
    </row>
    <row r="414" spans="2:9" ht="14.1" customHeight="1" x14ac:dyDescent="0.15">
      <c r="B414" s="38"/>
      <c r="C414" s="33"/>
      <c r="D414" s="33"/>
      <c r="E414" s="34"/>
      <c r="F414" s="35"/>
      <c r="G414" s="36"/>
      <c r="H414" s="36"/>
      <c r="I414" s="37"/>
    </row>
    <row r="415" spans="2:9" ht="14.1" customHeight="1" x14ac:dyDescent="0.15">
      <c r="B415" s="39"/>
      <c r="C415" s="27"/>
      <c r="D415" s="27"/>
      <c r="E415" s="28"/>
      <c r="F415" s="29"/>
      <c r="G415" s="30"/>
      <c r="H415" s="30" t="str">
        <f>IF(E415="","",ROUNDDOWN(E415*G415,0))</f>
        <v/>
      </c>
      <c r="I415" s="31"/>
    </row>
    <row r="416" spans="2:9" ht="14.1" customHeight="1" x14ac:dyDescent="0.15">
      <c r="B416" s="38"/>
      <c r="C416" s="33"/>
      <c r="D416" s="33"/>
      <c r="E416" s="34"/>
      <c r="F416" s="35"/>
      <c r="G416" s="36"/>
      <c r="H416" s="36"/>
      <c r="I416" s="37"/>
    </row>
    <row r="417" spans="2:9" ht="14.1" customHeight="1" x14ac:dyDescent="0.15">
      <c r="B417" s="39"/>
      <c r="C417" s="27"/>
      <c r="D417" s="27"/>
      <c r="E417" s="28"/>
      <c r="F417" s="29"/>
      <c r="G417" s="30"/>
      <c r="H417" s="30" t="str">
        <f>IF(E417="","",ROUNDDOWN(E417*G417,0))</f>
        <v/>
      </c>
      <c r="I417" s="31"/>
    </row>
    <row r="418" spans="2:9" ht="14.1" customHeight="1" x14ac:dyDescent="0.15">
      <c r="B418" s="38"/>
      <c r="C418" s="33"/>
      <c r="D418" s="33"/>
      <c r="E418" s="34"/>
      <c r="F418" s="35"/>
      <c r="G418" s="36"/>
      <c r="H418" s="36"/>
      <c r="I418" s="37"/>
    </row>
    <row r="419" spans="2:9" ht="14.1" customHeight="1" x14ac:dyDescent="0.15">
      <c r="B419" s="39"/>
      <c r="C419" s="27"/>
      <c r="D419" s="27"/>
      <c r="E419" s="28"/>
      <c r="F419" s="29"/>
      <c r="G419" s="30"/>
      <c r="H419" s="30" t="str">
        <f>IF(E419="","",ROUNDDOWN(E419*G419,0))</f>
        <v/>
      </c>
      <c r="I419" s="31"/>
    </row>
    <row r="420" spans="2:9" ht="14.1" customHeight="1" x14ac:dyDescent="0.15">
      <c r="B420" s="38"/>
      <c r="C420" s="33"/>
      <c r="D420" s="33"/>
      <c r="E420" s="34"/>
      <c r="F420" s="35"/>
      <c r="G420" s="36"/>
      <c r="H420" s="36"/>
      <c r="I420" s="37"/>
    </row>
    <row r="421" spans="2:9" ht="14.1" customHeight="1" x14ac:dyDescent="0.15">
      <c r="B421" s="39"/>
      <c r="C421" s="27"/>
      <c r="D421" s="27"/>
      <c r="E421" s="28"/>
      <c r="F421" s="29"/>
      <c r="G421" s="30"/>
      <c r="H421" s="30" t="str">
        <f>IF(E421="","",ROUNDDOWN(E421*G421,0))</f>
        <v/>
      </c>
      <c r="I421" s="31"/>
    </row>
    <row r="422" spans="2:9" ht="14.1" customHeight="1" x14ac:dyDescent="0.15">
      <c r="B422" s="38"/>
      <c r="C422" s="33"/>
      <c r="D422" s="33"/>
      <c r="E422" s="34"/>
      <c r="F422" s="35"/>
      <c r="G422" s="36"/>
      <c r="H422" s="36"/>
      <c r="I422" s="37"/>
    </row>
    <row r="423" spans="2:9" ht="14.1" customHeight="1" x14ac:dyDescent="0.15">
      <c r="B423" s="39"/>
      <c r="C423" s="27"/>
      <c r="D423" s="27"/>
      <c r="E423" s="28"/>
      <c r="F423" s="29"/>
      <c r="G423" s="30"/>
      <c r="H423" s="30" t="str">
        <f>IF(E423="","",ROUNDDOWN(E423*G423,0))</f>
        <v/>
      </c>
      <c r="I423" s="31"/>
    </row>
    <row r="424" spans="2:9" ht="14.1" customHeight="1" x14ac:dyDescent="0.15">
      <c r="B424" s="38"/>
      <c r="C424" s="33"/>
      <c r="D424" s="33"/>
      <c r="E424" s="34"/>
      <c r="F424" s="35"/>
      <c r="G424" s="36"/>
      <c r="H424" s="36"/>
      <c r="I424" s="37"/>
    </row>
    <row r="425" spans="2:9" ht="14.1" customHeight="1" x14ac:dyDescent="0.15">
      <c r="B425" s="39"/>
      <c r="C425" s="27"/>
      <c r="D425" s="27"/>
      <c r="E425" s="28"/>
      <c r="F425" s="29"/>
      <c r="G425" s="30"/>
      <c r="H425" s="30" t="str">
        <f>IF(E425="","",ROUNDDOWN(E425*G425,0))</f>
        <v/>
      </c>
      <c r="I425" s="31"/>
    </row>
    <row r="426" spans="2:9" ht="14.1" customHeight="1" x14ac:dyDescent="0.15">
      <c r="B426" s="38"/>
      <c r="C426" s="33"/>
      <c r="D426" s="33"/>
      <c r="E426" s="34"/>
      <c r="F426" s="35"/>
      <c r="G426" s="36"/>
      <c r="H426" s="36"/>
      <c r="I426" s="37"/>
    </row>
    <row r="427" spans="2:9" ht="14.1" customHeight="1" x14ac:dyDescent="0.15">
      <c r="B427" s="39"/>
      <c r="C427" s="27"/>
      <c r="D427" s="27"/>
      <c r="E427" s="28"/>
      <c r="F427" s="29"/>
      <c r="G427" s="30"/>
      <c r="H427" s="30" t="str">
        <f>IF(E427="","",ROUNDDOWN(E427*G427,0))</f>
        <v/>
      </c>
      <c r="I427" s="31"/>
    </row>
    <row r="428" spans="2:9" ht="14.1" customHeight="1" x14ac:dyDescent="0.15">
      <c r="B428" s="38"/>
      <c r="C428" s="33"/>
      <c r="D428" s="33"/>
      <c r="E428" s="34"/>
      <c r="F428" s="35"/>
      <c r="G428" s="36"/>
      <c r="H428" s="36"/>
      <c r="I428" s="37"/>
    </row>
    <row r="429" spans="2:9" ht="14.1" customHeight="1" x14ac:dyDescent="0.15">
      <c r="B429" s="39"/>
      <c r="C429" s="27"/>
      <c r="D429" s="27"/>
      <c r="E429" s="28"/>
      <c r="F429" s="29"/>
      <c r="G429" s="30"/>
      <c r="H429" s="30" t="str">
        <f>IF(E429="","",ROUNDDOWN(E429*G429,0))</f>
        <v/>
      </c>
      <c r="I429" s="31"/>
    </row>
    <row r="430" spans="2:9" ht="14.1" customHeight="1" x14ac:dyDescent="0.15">
      <c r="B430" s="38"/>
      <c r="C430" s="33"/>
      <c r="D430" s="33"/>
      <c r="E430" s="34"/>
      <c r="F430" s="35"/>
      <c r="G430" s="36"/>
      <c r="H430" s="36"/>
      <c r="I430" s="37"/>
    </row>
    <row r="431" spans="2:9" ht="14.1" customHeight="1" x14ac:dyDescent="0.15">
      <c r="B431" s="39"/>
      <c r="C431" s="27"/>
      <c r="D431" s="27"/>
      <c r="E431" s="28"/>
      <c r="F431" s="29"/>
      <c r="G431" s="30"/>
      <c r="H431" s="30" t="str">
        <f>IF(E431="","",ROUNDDOWN(E431*G431,0))</f>
        <v/>
      </c>
      <c r="I431" s="31"/>
    </row>
    <row r="432" spans="2:9" ht="14.1" customHeight="1" x14ac:dyDescent="0.15">
      <c r="B432" s="38"/>
      <c r="C432" s="33"/>
      <c r="D432" s="33"/>
      <c r="E432" s="34"/>
      <c r="F432" s="35"/>
      <c r="G432" s="36"/>
      <c r="H432" s="36"/>
      <c r="I432" s="37"/>
    </row>
    <row r="433" spans="2:9" ht="14.1" customHeight="1" x14ac:dyDescent="0.15">
      <c r="B433" s="39"/>
      <c r="C433" s="29"/>
      <c r="D433" s="27"/>
      <c r="E433" s="28"/>
      <c r="F433" s="29"/>
      <c r="G433" s="30"/>
      <c r="H433" s="30" t="str">
        <f>IF(E433="","",ROUNDDOWN(E433*G433,0))</f>
        <v/>
      </c>
      <c r="I433" s="31"/>
    </row>
    <row r="434" spans="2:9" ht="14.1" customHeight="1" x14ac:dyDescent="0.15">
      <c r="B434" s="38"/>
      <c r="C434" s="33"/>
      <c r="D434" s="33">
        <f>+D402</f>
        <v>0</v>
      </c>
      <c r="E434" s="34"/>
      <c r="F434" s="35"/>
      <c r="G434" s="36"/>
      <c r="H434" s="36"/>
      <c r="I434" s="37"/>
    </row>
    <row r="435" spans="2:9" ht="14.1" customHeight="1" x14ac:dyDescent="0.15">
      <c r="B435" s="39"/>
      <c r="C435" s="29" t="s">
        <v>22</v>
      </c>
      <c r="D435" s="27"/>
      <c r="E435" s="28"/>
      <c r="F435" s="29"/>
      <c r="G435" s="30"/>
      <c r="H435" s="30">
        <f>SUM(H402:H434)</f>
        <v>0</v>
      </c>
      <c r="I435" s="31"/>
    </row>
    <row r="436" spans="2:9" ht="14.1" customHeight="1" x14ac:dyDescent="0.15">
      <c r="B436" s="38"/>
      <c r="C436" s="33"/>
      <c r="D436" s="33"/>
      <c r="E436" s="34"/>
      <c r="F436" s="35"/>
      <c r="G436" s="36"/>
      <c r="H436" s="36"/>
      <c r="I436" s="37"/>
    </row>
    <row r="437" spans="2:9" ht="14.1" customHeight="1" x14ac:dyDescent="0.15">
      <c r="B437" s="23"/>
      <c r="C437" s="19"/>
      <c r="D437" s="19"/>
      <c r="E437" s="20"/>
      <c r="F437" s="21"/>
      <c r="G437" s="40"/>
      <c r="H437" s="40" t="str">
        <f>IF(E437="","",ROUNDDOWN(E437*G437,0))</f>
        <v/>
      </c>
      <c r="I437" s="22"/>
    </row>
    <row r="438" spans="2:9" ht="14.1" customHeight="1" x14ac:dyDescent="0.15">
      <c r="B438" s="25"/>
      <c r="C438" s="7"/>
      <c r="D438" s="7"/>
      <c r="E438" s="8"/>
      <c r="F438" s="9"/>
      <c r="G438" s="24"/>
      <c r="H438" s="24"/>
      <c r="I438" s="10" t="str">
        <f>+'細目(離れ)'!$I$12</f>
        <v>別紙明細-13</v>
      </c>
    </row>
    <row r="439" spans="2:9" ht="14.1" customHeight="1" x14ac:dyDescent="0.15">
      <c r="B439" s="39"/>
      <c r="C439" s="27" t="str">
        <f>+'細目(離れ)'!$C$13</f>
        <v>養生</v>
      </c>
      <c r="D439" s="27"/>
      <c r="E439" s="28"/>
      <c r="F439" s="29"/>
      <c r="G439" s="30"/>
      <c r="H439" s="30" t="str">
        <f>IF(E439="","",ROUNDDOWN(E439*G439,0))</f>
        <v/>
      </c>
      <c r="I439" s="41"/>
    </row>
    <row r="440" spans="2:9" ht="14.1" customHeight="1" x14ac:dyDescent="0.15">
      <c r="B440" s="38"/>
      <c r="C440" s="33"/>
      <c r="D440" s="33"/>
      <c r="E440" s="34"/>
      <c r="F440" s="35"/>
      <c r="G440" s="36"/>
      <c r="H440" s="36"/>
      <c r="I440" s="37"/>
    </row>
    <row r="441" spans="2:9" ht="14.1" customHeight="1" x14ac:dyDescent="0.15">
      <c r="B441" s="39"/>
      <c r="C441" s="27"/>
      <c r="D441" s="27"/>
      <c r="E441" s="28"/>
      <c r="F441" s="29"/>
      <c r="G441" s="30"/>
      <c r="H441" s="30" t="str">
        <f>IF(E441="","",ROUNDDOWN(E441*G441,0))</f>
        <v/>
      </c>
      <c r="I441" s="31"/>
    </row>
    <row r="442" spans="2:9" ht="14.1" customHeight="1" x14ac:dyDescent="0.15">
      <c r="B442" s="38"/>
      <c r="C442" s="33"/>
      <c r="D442" s="33"/>
      <c r="E442" s="34"/>
      <c r="F442" s="35"/>
      <c r="G442" s="36"/>
      <c r="H442" s="36"/>
      <c r="I442" s="37"/>
    </row>
    <row r="443" spans="2:9" ht="14.1" customHeight="1" x14ac:dyDescent="0.15">
      <c r="B443" s="39"/>
      <c r="C443" s="27" t="s">
        <v>25</v>
      </c>
      <c r="D443" s="27" t="s">
        <v>39</v>
      </c>
      <c r="E443" s="28">
        <v>35.200000000000003</v>
      </c>
      <c r="F443" s="29" t="s">
        <v>38</v>
      </c>
      <c r="G443" s="30"/>
      <c r="H443" s="30">
        <f>IF(E443="","",ROUNDDOWN(E443*G443,0))</f>
        <v>0</v>
      </c>
      <c r="I443" s="31"/>
    </row>
    <row r="444" spans="2:9" ht="14.1" customHeight="1" x14ac:dyDescent="0.15">
      <c r="B444" s="38"/>
      <c r="C444" s="33"/>
      <c r="D444" s="33"/>
      <c r="E444" s="34"/>
      <c r="F444" s="35"/>
      <c r="G444" s="36"/>
      <c r="H444" s="36"/>
      <c r="I444" s="37"/>
    </row>
    <row r="445" spans="2:9" ht="14.1" customHeight="1" x14ac:dyDescent="0.15">
      <c r="B445" s="39"/>
      <c r="C445" s="27" t="s">
        <v>25</v>
      </c>
      <c r="D445" s="27" t="s">
        <v>40</v>
      </c>
      <c r="E445" s="28">
        <v>26.6</v>
      </c>
      <c r="F445" s="29" t="s">
        <v>38</v>
      </c>
      <c r="G445" s="30"/>
      <c r="H445" s="30">
        <f>IF(E445="","",ROUNDDOWN(E445*G445,0))</f>
        <v>0</v>
      </c>
      <c r="I445" s="31"/>
    </row>
    <row r="446" spans="2:9" ht="14.1" customHeight="1" x14ac:dyDescent="0.15">
      <c r="B446" s="38"/>
      <c r="C446" s="33"/>
      <c r="D446" s="33"/>
      <c r="E446" s="34"/>
      <c r="F446" s="35"/>
      <c r="G446" s="36"/>
      <c r="H446" s="36"/>
      <c r="I446" s="37"/>
    </row>
    <row r="447" spans="2:9" ht="14.1" customHeight="1" x14ac:dyDescent="0.15">
      <c r="B447" s="39"/>
      <c r="C447" s="27"/>
      <c r="D447" s="27"/>
      <c r="E447" s="28"/>
      <c r="F447" s="29"/>
      <c r="G447" s="30"/>
      <c r="H447" s="30" t="str">
        <f>IF(E447="","",ROUNDDOWN(E447*G447,0))</f>
        <v/>
      </c>
      <c r="I447" s="31"/>
    </row>
    <row r="448" spans="2:9" ht="14.1" customHeight="1" x14ac:dyDescent="0.15">
      <c r="B448" s="38"/>
      <c r="C448" s="33"/>
      <c r="D448" s="33"/>
      <c r="E448" s="34"/>
      <c r="F448" s="35"/>
      <c r="G448" s="36"/>
      <c r="H448" s="36"/>
      <c r="I448" s="37"/>
    </row>
    <row r="449" spans="2:9" ht="14.1" customHeight="1" x14ac:dyDescent="0.15">
      <c r="B449" s="39"/>
      <c r="C449" s="27"/>
      <c r="D449" s="27"/>
      <c r="E449" s="28"/>
      <c r="F449" s="29"/>
      <c r="G449" s="30"/>
      <c r="H449" s="30" t="str">
        <f>IF(E449="","",ROUNDDOWN(E449*G449,0))</f>
        <v/>
      </c>
      <c r="I449" s="31"/>
    </row>
    <row r="450" spans="2:9" ht="14.1" customHeight="1" x14ac:dyDescent="0.15">
      <c r="B450" s="38"/>
      <c r="C450" s="33"/>
      <c r="D450" s="33"/>
      <c r="E450" s="34"/>
      <c r="F450" s="35"/>
      <c r="G450" s="36"/>
      <c r="H450" s="36"/>
      <c r="I450" s="37"/>
    </row>
    <row r="451" spans="2:9" ht="14.1" customHeight="1" x14ac:dyDescent="0.15">
      <c r="B451" s="39"/>
      <c r="C451" s="27"/>
      <c r="D451" s="27"/>
      <c r="E451" s="28"/>
      <c r="F451" s="29"/>
      <c r="G451" s="30"/>
      <c r="H451" s="30" t="str">
        <f>IF(E451="","",ROUNDDOWN(E451*G451,0))</f>
        <v/>
      </c>
      <c r="I451" s="31"/>
    </row>
    <row r="452" spans="2:9" ht="14.1" customHeight="1" x14ac:dyDescent="0.15">
      <c r="B452" s="38"/>
      <c r="C452" s="33"/>
      <c r="D452" s="33"/>
      <c r="E452" s="34"/>
      <c r="F452" s="35"/>
      <c r="G452" s="36"/>
      <c r="H452" s="36"/>
      <c r="I452" s="37"/>
    </row>
    <row r="453" spans="2:9" ht="14.1" customHeight="1" x14ac:dyDescent="0.15">
      <c r="B453" s="39"/>
      <c r="C453" s="27"/>
      <c r="D453" s="27"/>
      <c r="E453" s="28"/>
      <c r="F453" s="29"/>
      <c r="G453" s="30"/>
      <c r="H453" s="30" t="str">
        <f>IF(E453="","",ROUNDDOWN(E453*G453,0))</f>
        <v/>
      </c>
      <c r="I453" s="31"/>
    </row>
    <row r="454" spans="2:9" ht="14.1" customHeight="1" x14ac:dyDescent="0.15">
      <c r="B454" s="38"/>
      <c r="C454" s="33"/>
      <c r="D454" s="33"/>
      <c r="E454" s="34"/>
      <c r="F454" s="35"/>
      <c r="G454" s="36"/>
      <c r="H454" s="36"/>
      <c r="I454" s="37"/>
    </row>
    <row r="455" spans="2:9" ht="14.1" customHeight="1" x14ac:dyDescent="0.15">
      <c r="B455" s="39"/>
      <c r="C455" s="27"/>
      <c r="D455" s="27"/>
      <c r="E455" s="28"/>
      <c r="F455" s="29"/>
      <c r="G455" s="30"/>
      <c r="H455" s="30" t="str">
        <f>IF(E455="","",ROUNDDOWN(E455*G455,0))</f>
        <v/>
      </c>
      <c r="I455" s="31"/>
    </row>
    <row r="456" spans="2:9" ht="14.1" customHeight="1" x14ac:dyDescent="0.15">
      <c r="B456" s="38"/>
      <c r="C456" s="33"/>
      <c r="D456" s="33"/>
      <c r="E456" s="34"/>
      <c r="F456" s="35"/>
      <c r="G456" s="36"/>
      <c r="H456" s="36"/>
      <c r="I456" s="37"/>
    </row>
    <row r="457" spans="2:9" ht="14.1" customHeight="1" x14ac:dyDescent="0.15">
      <c r="B457" s="39"/>
      <c r="C457" s="27"/>
      <c r="D457" s="27"/>
      <c r="E457" s="28"/>
      <c r="F457" s="29"/>
      <c r="G457" s="30"/>
      <c r="H457" s="30" t="str">
        <f>IF(E457="","",ROUNDDOWN(E457*G457,0))</f>
        <v/>
      </c>
      <c r="I457" s="31"/>
    </row>
    <row r="458" spans="2:9" ht="14.1" customHeight="1" x14ac:dyDescent="0.15">
      <c r="B458" s="38"/>
      <c r="C458" s="33"/>
      <c r="D458" s="33"/>
      <c r="E458" s="34"/>
      <c r="F458" s="35"/>
      <c r="G458" s="36"/>
      <c r="H458" s="36"/>
      <c r="I458" s="37"/>
    </row>
    <row r="459" spans="2:9" ht="14.1" customHeight="1" x14ac:dyDescent="0.15">
      <c r="B459" s="39"/>
      <c r="C459" s="27"/>
      <c r="D459" s="27"/>
      <c r="E459" s="28"/>
      <c r="F459" s="29"/>
      <c r="G459" s="30"/>
      <c r="H459" s="30" t="str">
        <f>IF(E459="","",ROUNDDOWN(E459*G459,0))</f>
        <v/>
      </c>
      <c r="I459" s="31"/>
    </row>
    <row r="460" spans="2:9" ht="14.1" customHeight="1" x14ac:dyDescent="0.15">
      <c r="B460" s="38"/>
      <c r="C460" s="33"/>
      <c r="D460" s="33"/>
      <c r="E460" s="34"/>
      <c r="F460" s="35"/>
      <c r="G460" s="36"/>
      <c r="H460" s="36"/>
      <c r="I460" s="37"/>
    </row>
    <row r="461" spans="2:9" ht="14.1" customHeight="1" x14ac:dyDescent="0.15">
      <c r="B461" s="39"/>
      <c r="C461" s="27"/>
      <c r="D461" s="27"/>
      <c r="E461" s="28"/>
      <c r="F461" s="29"/>
      <c r="G461" s="30"/>
      <c r="H461" s="30" t="str">
        <f>IF(E461="","",ROUNDDOWN(E461*G461,0))</f>
        <v/>
      </c>
      <c r="I461" s="31"/>
    </row>
    <row r="462" spans="2:9" ht="14.1" customHeight="1" x14ac:dyDescent="0.15">
      <c r="B462" s="38"/>
      <c r="C462" s="33"/>
      <c r="D462" s="33"/>
      <c r="E462" s="34"/>
      <c r="F462" s="35"/>
      <c r="G462" s="36"/>
      <c r="H462" s="36"/>
      <c r="I462" s="37"/>
    </row>
    <row r="463" spans="2:9" ht="14.1" customHeight="1" x14ac:dyDescent="0.15">
      <c r="B463" s="39"/>
      <c r="C463" s="27"/>
      <c r="D463" s="27"/>
      <c r="E463" s="28"/>
      <c r="F463" s="29"/>
      <c r="G463" s="30"/>
      <c r="H463" s="30" t="str">
        <f>IF(E463="","",ROUNDDOWN(E463*G463,0))</f>
        <v/>
      </c>
      <c r="I463" s="31"/>
    </row>
    <row r="464" spans="2:9" ht="14.1" customHeight="1" x14ac:dyDescent="0.15">
      <c r="B464" s="38"/>
      <c r="C464" s="33"/>
      <c r="D464" s="33"/>
      <c r="E464" s="34"/>
      <c r="F464" s="35"/>
      <c r="G464" s="36"/>
      <c r="H464" s="36"/>
      <c r="I464" s="37"/>
    </row>
    <row r="465" spans="2:9" ht="14.1" customHeight="1" x14ac:dyDescent="0.15">
      <c r="B465" s="39"/>
      <c r="C465" s="27"/>
      <c r="D465" s="27"/>
      <c r="E465" s="28"/>
      <c r="F465" s="29"/>
      <c r="G465" s="30"/>
      <c r="H465" s="30" t="str">
        <f>IF(E465="","",ROUNDDOWN(E465*G465,0))</f>
        <v/>
      </c>
      <c r="I465" s="31"/>
    </row>
    <row r="466" spans="2:9" ht="14.1" customHeight="1" x14ac:dyDescent="0.15">
      <c r="B466" s="38"/>
      <c r="C466" s="33"/>
      <c r="D466" s="33"/>
      <c r="E466" s="34"/>
      <c r="F466" s="35"/>
      <c r="G466" s="36"/>
      <c r="H466" s="36"/>
      <c r="I466" s="37"/>
    </row>
    <row r="467" spans="2:9" ht="14.1" customHeight="1" x14ac:dyDescent="0.15">
      <c r="B467" s="39"/>
      <c r="C467" s="27"/>
      <c r="D467" s="27"/>
      <c r="E467" s="28"/>
      <c r="F467" s="29"/>
      <c r="G467" s="30"/>
      <c r="H467" s="30" t="str">
        <f>IF(E467="","",ROUNDDOWN(E467*G467,0))</f>
        <v/>
      </c>
      <c r="I467" s="31"/>
    </row>
    <row r="468" spans="2:9" ht="14.1" customHeight="1" x14ac:dyDescent="0.15">
      <c r="B468" s="38"/>
      <c r="C468" s="33"/>
      <c r="D468" s="33"/>
      <c r="E468" s="34"/>
      <c r="F468" s="35"/>
      <c r="G468" s="36"/>
      <c r="H468" s="36"/>
      <c r="I468" s="37"/>
    </row>
    <row r="469" spans="2:9" ht="14.1" customHeight="1" x14ac:dyDescent="0.15">
      <c r="B469" s="39"/>
      <c r="C469" s="29"/>
      <c r="D469" s="27"/>
      <c r="E469" s="28"/>
      <c r="F469" s="29"/>
      <c r="G469" s="30"/>
      <c r="H469" s="30" t="str">
        <f>IF(E469="","",ROUNDDOWN(E469*G469,0))</f>
        <v/>
      </c>
      <c r="I469" s="31"/>
    </row>
    <row r="470" spans="2:9" ht="14.1" customHeight="1" x14ac:dyDescent="0.15">
      <c r="B470" s="38"/>
      <c r="C470" s="33"/>
      <c r="D470" s="33">
        <f>+D438</f>
        <v>0</v>
      </c>
      <c r="E470" s="34"/>
      <c r="F470" s="35"/>
      <c r="G470" s="36"/>
      <c r="H470" s="36"/>
      <c r="I470" s="37"/>
    </row>
    <row r="471" spans="2:9" ht="14.1" customHeight="1" x14ac:dyDescent="0.15">
      <c r="B471" s="39"/>
      <c r="C471" s="29" t="s">
        <v>22</v>
      </c>
      <c r="D471" s="27"/>
      <c r="E471" s="28"/>
      <c r="F471" s="29"/>
      <c r="G471" s="30"/>
      <c r="H471" s="30">
        <f>SUM(H438:H470)</f>
        <v>0</v>
      </c>
      <c r="I471" s="31"/>
    </row>
    <row r="472" spans="2:9" ht="14.1" customHeight="1" x14ac:dyDescent="0.15">
      <c r="B472" s="38"/>
      <c r="C472" s="33"/>
      <c r="D472" s="33"/>
      <c r="E472" s="34"/>
      <c r="F472" s="35"/>
      <c r="G472" s="36"/>
      <c r="H472" s="36"/>
      <c r="I472" s="37"/>
    </row>
    <row r="473" spans="2:9" ht="14.1" customHeight="1" x14ac:dyDescent="0.15">
      <c r="B473" s="23"/>
      <c r="C473" s="19"/>
      <c r="D473" s="19"/>
      <c r="E473" s="20"/>
      <c r="F473" s="21"/>
      <c r="G473" s="40"/>
      <c r="H473" s="40" t="str">
        <f>IF(E473="","",ROUNDDOWN(E473*G473,0))</f>
        <v/>
      </c>
      <c r="I473" s="22"/>
    </row>
    <row r="474" spans="2:9" ht="14.1" customHeight="1" x14ac:dyDescent="0.15">
      <c r="B474" s="25"/>
      <c r="C474" s="7"/>
      <c r="D474" s="7"/>
      <c r="E474" s="8"/>
      <c r="F474" s="9"/>
      <c r="G474" s="24"/>
      <c r="H474" s="24"/>
      <c r="I474" s="10" t="str">
        <f>+'細目(離れ)'!$I$14</f>
        <v>別紙明細-14</v>
      </c>
    </row>
    <row r="475" spans="2:9" ht="14.1" customHeight="1" x14ac:dyDescent="0.15">
      <c r="B475" s="39"/>
      <c r="C475" s="27" t="str">
        <f>+'細目(離れ)'!$C$15</f>
        <v>整理清掃後片付け</v>
      </c>
      <c r="D475" s="27"/>
      <c r="E475" s="28"/>
      <c r="F475" s="29"/>
      <c r="G475" s="30"/>
      <c r="H475" s="30" t="str">
        <f>IF(E475="","",ROUNDDOWN(E475*G475,0))</f>
        <v/>
      </c>
      <c r="I475" s="41"/>
    </row>
    <row r="476" spans="2:9" ht="14.1" customHeight="1" x14ac:dyDescent="0.15">
      <c r="B476" s="38"/>
      <c r="C476" s="33"/>
      <c r="D476" s="33"/>
      <c r="E476" s="34"/>
      <c r="F476" s="35"/>
      <c r="G476" s="36"/>
      <c r="H476" s="36"/>
      <c r="I476" s="37"/>
    </row>
    <row r="477" spans="2:9" ht="14.1" customHeight="1" x14ac:dyDescent="0.15">
      <c r="B477" s="39"/>
      <c r="C477" s="27"/>
      <c r="D477" s="27"/>
      <c r="E477" s="28"/>
      <c r="F477" s="29"/>
      <c r="G477" s="30"/>
      <c r="H477" s="30" t="str">
        <f>IF(E477="","",ROUNDDOWN(E477*G477,0))</f>
        <v/>
      </c>
      <c r="I477" s="31"/>
    </row>
    <row r="478" spans="2:9" ht="14.1" customHeight="1" x14ac:dyDescent="0.15">
      <c r="B478" s="38"/>
      <c r="C478" s="33"/>
      <c r="D478" s="33"/>
      <c r="E478" s="34"/>
      <c r="F478" s="35"/>
      <c r="G478" s="36"/>
      <c r="H478" s="36"/>
      <c r="I478" s="37"/>
    </row>
    <row r="479" spans="2:9" ht="14.1" customHeight="1" x14ac:dyDescent="0.15">
      <c r="B479" s="39"/>
      <c r="C479" s="27" t="s">
        <v>27</v>
      </c>
      <c r="D479" s="27" t="s">
        <v>39</v>
      </c>
      <c r="E479" s="28">
        <v>35.200000000000003</v>
      </c>
      <c r="F479" s="29" t="s">
        <v>38</v>
      </c>
      <c r="G479" s="30"/>
      <c r="H479" s="30">
        <f>IF(E479="","",ROUNDDOWN(E479*G479,0))</f>
        <v>0</v>
      </c>
      <c r="I479" s="31"/>
    </row>
    <row r="480" spans="2:9" ht="14.1" customHeight="1" x14ac:dyDescent="0.15">
      <c r="B480" s="38"/>
      <c r="C480" s="33"/>
      <c r="D480" s="33"/>
      <c r="E480" s="34"/>
      <c r="F480" s="35"/>
      <c r="G480" s="36"/>
      <c r="H480" s="36"/>
      <c r="I480" s="37"/>
    </row>
    <row r="481" spans="2:9" ht="14.1" customHeight="1" x14ac:dyDescent="0.15">
      <c r="B481" s="39"/>
      <c r="C481" s="27" t="s">
        <v>27</v>
      </c>
      <c r="D481" s="27" t="s">
        <v>40</v>
      </c>
      <c r="E481" s="28">
        <v>26.6</v>
      </c>
      <c r="F481" s="29" t="s">
        <v>38</v>
      </c>
      <c r="G481" s="30"/>
      <c r="H481" s="30">
        <f>IF(E481="","",ROUNDDOWN(E481*G481,0))</f>
        <v>0</v>
      </c>
      <c r="I481" s="31"/>
    </row>
    <row r="482" spans="2:9" ht="14.1" customHeight="1" x14ac:dyDescent="0.15">
      <c r="B482" s="38"/>
      <c r="C482" s="33"/>
      <c r="D482" s="33"/>
      <c r="E482" s="34"/>
      <c r="F482" s="35"/>
      <c r="G482" s="36"/>
      <c r="H482" s="36"/>
      <c r="I482" s="37"/>
    </row>
    <row r="483" spans="2:9" ht="14.1" customHeight="1" x14ac:dyDescent="0.15">
      <c r="B483" s="39"/>
      <c r="C483" s="27"/>
      <c r="D483" s="27"/>
      <c r="E483" s="28"/>
      <c r="F483" s="29"/>
      <c r="G483" s="30"/>
      <c r="H483" s="30" t="str">
        <f>IF(E483="","",ROUNDDOWN(E483*G483,0))</f>
        <v/>
      </c>
      <c r="I483" s="31"/>
    </row>
    <row r="484" spans="2:9" ht="14.1" customHeight="1" x14ac:dyDescent="0.15">
      <c r="B484" s="38"/>
      <c r="C484" s="33"/>
      <c r="D484" s="33"/>
      <c r="E484" s="34"/>
      <c r="F484" s="35"/>
      <c r="G484" s="36"/>
      <c r="H484" s="36"/>
      <c r="I484" s="37"/>
    </row>
    <row r="485" spans="2:9" ht="14.1" customHeight="1" x14ac:dyDescent="0.15">
      <c r="B485" s="39"/>
      <c r="C485" s="27"/>
      <c r="D485" s="27"/>
      <c r="E485" s="28"/>
      <c r="F485" s="29"/>
      <c r="G485" s="30"/>
      <c r="H485" s="30" t="str">
        <f>IF(E485="","",ROUNDDOWN(E485*G485,0))</f>
        <v/>
      </c>
      <c r="I485" s="31"/>
    </row>
    <row r="486" spans="2:9" ht="14.1" customHeight="1" x14ac:dyDescent="0.15">
      <c r="B486" s="38"/>
      <c r="C486" s="33"/>
      <c r="D486" s="33"/>
      <c r="E486" s="34"/>
      <c r="F486" s="35"/>
      <c r="G486" s="36"/>
      <c r="H486" s="36"/>
      <c r="I486" s="37"/>
    </row>
    <row r="487" spans="2:9" ht="14.1" customHeight="1" x14ac:dyDescent="0.15">
      <c r="B487" s="39"/>
      <c r="C487" s="27"/>
      <c r="D487" s="27"/>
      <c r="E487" s="28"/>
      <c r="F487" s="29"/>
      <c r="G487" s="30"/>
      <c r="H487" s="30" t="str">
        <f>IF(E487="","",ROUNDDOWN(E487*G487,0))</f>
        <v/>
      </c>
      <c r="I487" s="31"/>
    </row>
    <row r="488" spans="2:9" ht="14.1" customHeight="1" x14ac:dyDescent="0.15">
      <c r="B488" s="38"/>
      <c r="C488" s="33"/>
      <c r="D488" s="33"/>
      <c r="E488" s="34"/>
      <c r="F488" s="35"/>
      <c r="G488" s="36"/>
      <c r="H488" s="36"/>
      <c r="I488" s="37"/>
    </row>
    <row r="489" spans="2:9" ht="14.1" customHeight="1" x14ac:dyDescent="0.15">
      <c r="B489" s="39"/>
      <c r="C489" s="27"/>
      <c r="D489" s="27"/>
      <c r="E489" s="28"/>
      <c r="F489" s="29"/>
      <c r="G489" s="30"/>
      <c r="H489" s="30" t="str">
        <f>IF(E489="","",ROUNDDOWN(E489*G489,0))</f>
        <v/>
      </c>
      <c r="I489" s="31"/>
    </row>
    <row r="490" spans="2:9" ht="14.1" customHeight="1" x14ac:dyDescent="0.15">
      <c r="B490" s="38"/>
      <c r="C490" s="33"/>
      <c r="D490" s="33"/>
      <c r="E490" s="34"/>
      <c r="F490" s="35"/>
      <c r="G490" s="36"/>
      <c r="H490" s="36"/>
      <c r="I490" s="37"/>
    </row>
    <row r="491" spans="2:9" ht="14.1" customHeight="1" x14ac:dyDescent="0.15">
      <c r="B491" s="39"/>
      <c r="C491" s="27"/>
      <c r="D491" s="27"/>
      <c r="E491" s="28"/>
      <c r="F491" s="29"/>
      <c r="G491" s="30"/>
      <c r="H491" s="30" t="str">
        <f>IF(E491="","",ROUNDDOWN(E491*G491,0))</f>
        <v/>
      </c>
      <c r="I491" s="31"/>
    </row>
    <row r="492" spans="2:9" ht="14.1" customHeight="1" x14ac:dyDescent="0.15">
      <c r="B492" s="38"/>
      <c r="C492" s="33"/>
      <c r="D492" s="33"/>
      <c r="E492" s="34"/>
      <c r="F492" s="35"/>
      <c r="G492" s="36"/>
      <c r="H492" s="36"/>
      <c r="I492" s="37"/>
    </row>
    <row r="493" spans="2:9" ht="14.1" customHeight="1" x14ac:dyDescent="0.15">
      <c r="B493" s="39"/>
      <c r="C493" s="27"/>
      <c r="D493" s="27"/>
      <c r="E493" s="28"/>
      <c r="F493" s="29"/>
      <c r="G493" s="30"/>
      <c r="H493" s="30" t="str">
        <f>IF(E493="","",ROUNDDOWN(E493*G493,0))</f>
        <v/>
      </c>
      <c r="I493" s="31"/>
    </row>
    <row r="494" spans="2:9" ht="14.1" customHeight="1" x14ac:dyDescent="0.15">
      <c r="B494" s="38"/>
      <c r="C494" s="33"/>
      <c r="D494" s="33"/>
      <c r="E494" s="34"/>
      <c r="F494" s="35"/>
      <c r="G494" s="36"/>
      <c r="H494" s="36"/>
      <c r="I494" s="37"/>
    </row>
    <row r="495" spans="2:9" ht="14.1" customHeight="1" x14ac:dyDescent="0.15">
      <c r="B495" s="39"/>
      <c r="C495" s="27"/>
      <c r="D495" s="27"/>
      <c r="E495" s="28"/>
      <c r="F495" s="29"/>
      <c r="G495" s="30"/>
      <c r="H495" s="30" t="str">
        <f>IF(E495="","",ROUNDDOWN(E495*G495,0))</f>
        <v/>
      </c>
      <c r="I495" s="31"/>
    </row>
    <row r="496" spans="2:9" ht="14.1" customHeight="1" x14ac:dyDescent="0.15">
      <c r="B496" s="38"/>
      <c r="C496" s="33"/>
      <c r="D496" s="33"/>
      <c r="E496" s="34"/>
      <c r="F496" s="35"/>
      <c r="G496" s="36"/>
      <c r="H496" s="36"/>
      <c r="I496" s="37"/>
    </row>
    <row r="497" spans="2:9" ht="14.1" customHeight="1" x14ac:dyDescent="0.15">
      <c r="B497" s="39"/>
      <c r="C497" s="27"/>
      <c r="D497" s="27"/>
      <c r="E497" s="28"/>
      <c r="F497" s="29"/>
      <c r="G497" s="30"/>
      <c r="H497" s="30" t="str">
        <f>IF(E497="","",ROUNDDOWN(E497*G497,0))</f>
        <v/>
      </c>
      <c r="I497" s="31"/>
    </row>
    <row r="498" spans="2:9" ht="14.1" customHeight="1" x14ac:dyDescent="0.15">
      <c r="B498" s="38"/>
      <c r="C498" s="33"/>
      <c r="D498" s="33"/>
      <c r="E498" s="34"/>
      <c r="F498" s="35"/>
      <c r="G498" s="36"/>
      <c r="H498" s="36"/>
      <c r="I498" s="37"/>
    </row>
    <row r="499" spans="2:9" ht="14.1" customHeight="1" x14ac:dyDescent="0.15">
      <c r="B499" s="39"/>
      <c r="C499" s="27"/>
      <c r="D499" s="27"/>
      <c r="E499" s="28"/>
      <c r="F499" s="29"/>
      <c r="G499" s="30"/>
      <c r="H499" s="30" t="str">
        <f>IF(E499="","",ROUNDDOWN(E499*G499,0))</f>
        <v/>
      </c>
      <c r="I499" s="31"/>
    </row>
    <row r="500" spans="2:9" ht="14.1" customHeight="1" x14ac:dyDescent="0.15">
      <c r="B500" s="38"/>
      <c r="C500" s="33"/>
      <c r="D500" s="33"/>
      <c r="E500" s="34"/>
      <c r="F500" s="35"/>
      <c r="G500" s="36"/>
      <c r="H500" s="36"/>
      <c r="I500" s="37"/>
    </row>
    <row r="501" spans="2:9" ht="14.1" customHeight="1" x14ac:dyDescent="0.15">
      <c r="B501" s="39"/>
      <c r="C501" s="27"/>
      <c r="D501" s="27"/>
      <c r="E501" s="28"/>
      <c r="F501" s="29"/>
      <c r="G501" s="30"/>
      <c r="H501" s="30" t="str">
        <f>IF(E501="","",ROUNDDOWN(E501*G501,0))</f>
        <v/>
      </c>
      <c r="I501" s="31"/>
    </row>
    <row r="502" spans="2:9" ht="14.1" customHeight="1" x14ac:dyDescent="0.15">
      <c r="B502" s="38"/>
      <c r="C502" s="33"/>
      <c r="D502" s="33"/>
      <c r="E502" s="34"/>
      <c r="F502" s="35"/>
      <c r="G502" s="36"/>
      <c r="H502" s="36"/>
      <c r="I502" s="37"/>
    </row>
    <row r="503" spans="2:9" ht="14.1" customHeight="1" x14ac:dyDescent="0.15">
      <c r="B503" s="39"/>
      <c r="C503" s="27"/>
      <c r="D503" s="27"/>
      <c r="E503" s="28"/>
      <c r="F503" s="29"/>
      <c r="G503" s="30"/>
      <c r="H503" s="30" t="str">
        <f>IF(E503="","",ROUNDDOWN(E503*G503,0))</f>
        <v/>
      </c>
      <c r="I503" s="31"/>
    </row>
    <row r="504" spans="2:9" ht="14.1" customHeight="1" x14ac:dyDescent="0.15">
      <c r="B504" s="38"/>
      <c r="C504" s="33"/>
      <c r="D504" s="33"/>
      <c r="E504" s="34"/>
      <c r="F504" s="35"/>
      <c r="G504" s="36"/>
      <c r="H504" s="36"/>
      <c r="I504" s="37"/>
    </row>
    <row r="505" spans="2:9" ht="14.1" customHeight="1" x14ac:dyDescent="0.15">
      <c r="B505" s="39"/>
      <c r="C505" s="29"/>
      <c r="D505" s="27"/>
      <c r="E505" s="28"/>
      <c r="F505" s="29"/>
      <c r="G505" s="30"/>
      <c r="H505" s="30" t="str">
        <f>IF(E505="","",ROUNDDOWN(E505*G505,0))</f>
        <v/>
      </c>
      <c r="I505" s="31"/>
    </row>
    <row r="506" spans="2:9" ht="14.1" customHeight="1" x14ac:dyDescent="0.15">
      <c r="B506" s="38"/>
      <c r="C506" s="33"/>
      <c r="D506" s="33">
        <f>+D474</f>
        <v>0</v>
      </c>
      <c r="E506" s="34"/>
      <c r="F506" s="35"/>
      <c r="G506" s="36"/>
      <c r="H506" s="36"/>
      <c r="I506" s="37"/>
    </row>
    <row r="507" spans="2:9" ht="14.1" customHeight="1" x14ac:dyDescent="0.15">
      <c r="B507" s="39"/>
      <c r="C507" s="29" t="s">
        <v>22</v>
      </c>
      <c r="D507" s="27"/>
      <c r="E507" s="28"/>
      <c r="F507" s="29"/>
      <c r="G507" s="30"/>
      <c r="H507" s="30">
        <f>SUM(H474:H506)</f>
        <v>0</v>
      </c>
      <c r="I507" s="31"/>
    </row>
    <row r="508" spans="2:9" ht="14.1" customHeight="1" x14ac:dyDescent="0.15">
      <c r="B508" s="38"/>
      <c r="C508" s="33"/>
      <c r="D508" s="33"/>
      <c r="E508" s="34"/>
      <c r="F508" s="35"/>
      <c r="G508" s="36"/>
      <c r="H508" s="36"/>
      <c r="I508" s="37"/>
    </row>
    <row r="509" spans="2:9" ht="14.1" customHeight="1" x14ac:dyDescent="0.15">
      <c r="B509" s="23"/>
      <c r="C509" s="19"/>
      <c r="D509" s="19"/>
      <c r="E509" s="20"/>
      <c r="F509" s="21"/>
      <c r="G509" s="40"/>
      <c r="H509" s="40" t="str">
        <f>IF(E509="","",ROUNDDOWN(E509*G509,0))</f>
        <v/>
      </c>
      <c r="I509" s="22"/>
    </row>
    <row r="510" spans="2:9" ht="14.1" customHeight="1" x14ac:dyDescent="0.15">
      <c r="B510" s="25"/>
      <c r="C510" s="7"/>
      <c r="D510" s="7"/>
      <c r="E510" s="8"/>
      <c r="F510" s="9"/>
      <c r="G510" s="24"/>
      <c r="H510" s="24"/>
      <c r="I510" s="10" t="str">
        <f>+'細目(離れ)'!$I$16</f>
        <v>別紙明細-15</v>
      </c>
    </row>
    <row r="511" spans="2:9" ht="14.1" customHeight="1" x14ac:dyDescent="0.15">
      <c r="B511" s="39"/>
      <c r="C511" s="27" t="str">
        <f>+'細目(離れ)'!$C$17</f>
        <v>外部仕上足場</v>
      </c>
      <c r="D511" s="27"/>
      <c r="E511" s="28"/>
      <c r="F511" s="29"/>
      <c r="G511" s="30"/>
      <c r="H511" s="30" t="str">
        <f>IF(E511="","",ROUNDDOWN(E511*G511,0))</f>
        <v/>
      </c>
      <c r="I511" s="41"/>
    </row>
    <row r="512" spans="2:9" ht="14.1" customHeight="1" x14ac:dyDescent="0.15">
      <c r="B512" s="38"/>
      <c r="C512" s="33"/>
      <c r="D512" s="33"/>
      <c r="E512" s="34"/>
      <c r="F512" s="35"/>
      <c r="G512" s="36"/>
      <c r="H512" s="36"/>
      <c r="I512" s="37"/>
    </row>
    <row r="513" spans="2:9" ht="14.1" customHeight="1" x14ac:dyDescent="0.15">
      <c r="B513" s="39"/>
      <c r="C513" s="27"/>
      <c r="D513" s="27"/>
      <c r="E513" s="28"/>
      <c r="F513" s="29"/>
      <c r="G513" s="30"/>
      <c r="H513" s="30" t="str">
        <f>IF(E513="","",ROUNDDOWN(E513*G513,0))</f>
        <v/>
      </c>
      <c r="I513" s="31"/>
    </row>
    <row r="514" spans="2:9" ht="14.1" customHeight="1" x14ac:dyDescent="0.15">
      <c r="B514" s="38"/>
      <c r="C514" s="33"/>
      <c r="D514" s="33" t="s">
        <v>612</v>
      </c>
      <c r="E514" s="34"/>
      <c r="F514" s="35"/>
      <c r="G514" s="36"/>
      <c r="H514" s="36"/>
      <c r="I514" s="37"/>
    </row>
    <row r="515" spans="2:9" ht="14.1" customHeight="1" x14ac:dyDescent="0.15">
      <c r="B515" s="39"/>
      <c r="C515" s="27" t="s">
        <v>610</v>
      </c>
      <c r="D515" s="27" t="s">
        <v>611</v>
      </c>
      <c r="E515" s="28">
        <v>123</v>
      </c>
      <c r="F515" s="29" t="s">
        <v>38</v>
      </c>
      <c r="G515" s="30"/>
      <c r="H515" s="30">
        <f>IF(E515="","",ROUNDDOWN(E515*G515,0))</f>
        <v>0</v>
      </c>
      <c r="I515" s="31"/>
    </row>
    <row r="516" spans="2:9" ht="14.1" customHeight="1" x14ac:dyDescent="0.15">
      <c r="B516" s="38"/>
      <c r="C516" s="33"/>
      <c r="D516" s="33"/>
      <c r="E516" s="34"/>
      <c r="F516" s="35"/>
      <c r="G516" s="36"/>
      <c r="H516" s="36"/>
      <c r="I516" s="37"/>
    </row>
    <row r="517" spans="2:9" ht="14.1" customHeight="1" x14ac:dyDescent="0.15">
      <c r="B517" s="39"/>
      <c r="C517" s="27"/>
      <c r="D517" s="27"/>
      <c r="E517" s="28"/>
      <c r="F517" s="29"/>
      <c r="G517" s="30"/>
      <c r="H517" s="30" t="str">
        <f>IF(E517="","",ROUNDDOWN(E517*G517,0))</f>
        <v/>
      </c>
      <c r="I517" s="31"/>
    </row>
    <row r="518" spans="2:9" ht="14.1" customHeight="1" x14ac:dyDescent="0.15">
      <c r="B518" s="38"/>
      <c r="C518" s="33"/>
      <c r="D518" s="33"/>
      <c r="E518" s="34"/>
      <c r="F518" s="35"/>
      <c r="G518" s="36"/>
      <c r="H518" s="36"/>
      <c r="I518" s="37"/>
    </row>
    <row r="519" spans="2:9" ht="14.1" customHeight="1" x14ac:dyDescent="0.15">
      <c r="B519" s="39"/>
      <c r="C519" s="27"/>
      <c r="D519" s="27"/>
      <c r="E519" s="28"/>
      <c r="F519" s="29"/>
      <c r="G519" s="30"/>
      <c r="H519" s="30" t="str">
        <f>IF(E519="","",ROUNDDOWN(E519*G519,0))</f>
        <v/>
      </c>
      <c r="I519" s="31"/>
    </row>
    <row r="520" spans="2:9" ht="14.1" customHeight="1" x14ac:dyDescent="0.15">
      <c r="B520" s="38"/>
      <c r="C520" s="33"/>
      <c r="D520" s="33"/>
      <c r="E520" s="34"/>
      <c r="F520" s="35"/>
      <c r="G520" s="36"/>
      <c r="H520" s="36"/>
      <c r="I520" s="37"/>
    </row>
    <row r="521" spans="2:9" ht="14.1" customHeight="1" x14ac:dyDescent="0.15">
      <c r="B521" s="39"/>
      <c r="C521" s="27"/>
      <c r="D521" s="27"/>
      <c r="E521" s="28"/>
      <c r="F521" s="29"/>
      <c r="G521" s="30"/>
      <c r="H521" s="30" t="str">
        <f>IF(E521="","",ROUNDDOWN(E521*G521,0))</f>
        <v/>
      </c>
      <c r="I521" s="31"/>
    </row>
    <row r="522" spans="2:9" ht="14.1" customHeight="1" x14ac:dyDescent="0.15">
      <c r="B522" s="38"/>
      <c r="C522" s="33"/>
      <c r="D522" s="33"/>
      <c r="E522" s="34"/>
      <c r="F522" s="35"/>
      <c r="G522" s="36"/>
      <c r="H522" s="36"/>
      <c r="I522" s="37"/>
    </row>
    <row r="523" spans="2:9" ht="14.1" customHeight="1" x14ac:dyDescent="0.15">
      <c r="B523" s="39"/>
      <c r="C523" s="27"/>
      <c r="D523" s="27"/>
      <c r="E523" s="28"/>
      <c r="F523" s="29"/>
      <c r="G523" s="30"/>
      <c r="H523" s="30" t="str">
        <f>IF(E523="","",ROUNDDOWN(E523*G523,0))</f>
        <v/>
      </c>
      <c r="I523" s="31"/>
    </row>
    <row r="524" spans="2:9" ht="14.1" customHeight="1" x14ac:dyDescent="0.15">
      <c r="B524" s="38"/>
      <c r="C524" s="33"/>
      <c r="D524" s="33"/>
      <c r="E524" s="34"/>
      <c r="F524" s="35"/>
      <c r="G524" s="36"/>
      <c r="H524" s="36"/>
      <c r="I524" s="37"/>
    </row>
    <row r="525" spans="2:9" ht="14.1" customHeight="1" x14ac:dyDescent="0.15">
      <c r="B525" s="39"/>
      <c r="C525" s="27"/>
      <c r="D525" s="27"/>
      <c r="E525" s="28"/>
      <c r="F525" s="29"/>
      <c r="G525" s="30"/>
      <c r="H525" s="30" t="str">
        <f>IF(E525="","",ROUNDDOWN(E525*G525,0))</f>
        <v/>
      </c>
      <c r="I525" s="31"/>
    </row>
    <row r="526" spans="2:9" ht="14.1" customHeight="1" x14ac:dyDescent="0.15">
      <c r="B526" s="38"/>
      <c r="C526" s="33"/>
      <c r="D526" s="33"/>
      <c r="E526" s="34"/>
      <c r="F526" s="35"/>
      <c r="G526" s="36"/>
      <c r="H526" s="36"/>
      <c r="I526" s="37"/>
    </row>
    <row r="527" spans="2:9" ht="14.1" customHeight="1" x14ac:dyDescent="0.15">
      <c r="B527" s="39"/>
      <c r="C527" s="27"/>
      <c r="D527" s="27"/>
      <c r="E527" s="28"/>
      <c r="F527" s="29"/>
      <c r="G527" s="30"/>
      <c r="H527" s="30" t="str">
        <f>IF(E527="","",ROUNDDOWN(E527*G527,0))</f>
        <v/>
      </c>
      <c r="I527" s="31"/>
    </row>
    <row r="528" spans="2:9" ht="14.1" customHeight="1" x14ac:dyDescent="0.15">
      <c r="B528" s="38"/>
      <c r="C528" s="33"/>
      <c r="D528" s="33"/>
      <c r="E528" s="34"/>
      <c r="F528" s="35"/>
      <c r="G528" s="36"/>
      <c r="H528" s="36"/>
      <c r="I528" s="37"/>
    </row>
    <row r="529" spans="2:9" ht="14.1" customHeight="1" x14ac:dyDescent="0.15">
      <c r="B529" s="39"/>
      <c r="C529" s="27"/>
      <c r="D529" s="27"/>
      <c r="E529" s="28"/>
      <c r="F529" s="29"/>
      <c r="G529" s="30"/>
      <c r="H529" s="30" t="str">
        <f>IF(E529="","",ROUNDDOWN(E529*G529,0))</f>
        <v/>
      </c>
      <c r="I529" s="31"/>
    </row>
    <row r="530" spans="2:9" ht="14.1" customHeight="1" x14ac:dyDescent="0.15">
      <c r="B530" s="38"/>
      <c r="C530" s="33"/>
      <c r="D530" s="33"/>
      <c r="E530" s="34"/>
      <c r="F530" s="35"/>
      <c r="G530" s="36"/>
      <c r="H530" s="36"/>
      <c r="I530" s="37"/>
    </row>
    <row r="531" spans="2:9" ht="14.1" customHeight="1" x14ac:dyDescent="0.15">
      <c r="B531" s="39"/>
      <c r="C531" s="27"/>
      <c r="D531" s="27"/>
      <c r="E531" s="28"/>
      <c r="F531" s="29"/>
      <c r="G531" s="30"/>
      <c r="H531" s="30" t="str">
        <f>IF(E531="","",ROUNDDOWN(E531*G531,0))</f>
        <v/>
      </c>
      <c r="I531" s="31"/>
    </row>
    <row r="532" spans="2:9" ht="14.1" customHeight="1" x14ac:dyDescent="0.15">
      <c r="B532" s="38"/>
      <c r="C532" s="33"/>
      <c r="D532" s="33"/>
      <c r="E532" s="34"/>
      <c r="F532" s="35"/>
      <c r="G532" s="36"/>
      <c r="H532" s="36"/>
      <c r="I532" s="37"/>
    </row>
    <row r="533" spans="2:9" ht="14.1" customHeight="1" x14ac:dyDescent="0.15">
      <c r="B533" s="39"/>
      <c r="C533" s="27"/>
      <c r="D533" s="27"/>
      <c r="E533" s="28"/>
      <c r="F533" s="29"/>
      <c r="G533" s="30"/>
      <c r="H533" s="30" t="str">
        <f>IF(E533="","",ROUNDDOWN(E533*G533,0))</f>
        <v/>
      </c>
      <c r="I533" s="31"/>
    </row>
    <row r="534" spans="2:9" ht="14.1" customHeight="1" x14ac:dyDescent="0.15">
      <c r="B534" s="38"/>
      <c r="C534" s="33"/>
      <c r="D534" s="33"/>
      <c r="E534" s="34"/>
      <c r="F534" s="35"/>
      <c r="G534" s="36"/>
      <c r="H534" s="36"/>
      <c r="I534" s="37"/>
    </row>
    <row r="535" spans="2:9" ht="14.1" customHeight="1" x14ac:dyDescent="0.15">
      <c r="B535" s="39"/>
      <c r="C535" s="27"/>
      <c r="D535" s="27"/>
      <c r="E535" s="28"/>
      <c r="F535" s="29"/>
      <c r="G535" s="30"/>
      <c r="H535" s="30" t="str">
        <f>IF(E535="","",ROUNDDOWN(E535*G535,0))</f>
        <v/>
      </c>
      <c r="I535" s="31"/>
    </row>
    <row r="536" spans="2:9" ht="14.1" customHeight="1" x14ac:dyDescent="0.15">
      <c r="B536" s="38"/>
      <c r="C536" s="33"/>
      <c r="D536" s="33"/>
      <c r="E536" s="34"/>
      <c r="F536" s="35"/>
      <c r="G536" s="36"/>
      <c r="H536" s="36"/>
      <c r="I536" s="37"/>
    </row>
    <row r="537" spans="2:9" ht="14.1" customHeight="1" x14ac:dyDescent="0.15">
      <c r="B537" s="39"/>
      <c r="C537" s="27"/>
      <c r="D537" s="27"/>
      <c r="E537" s="28"/>
      <c r="F537" s="29"/>
      <c r="G537" s="30"/>
      <c r="H537" s="30" t="str">
        <f>IF(E537="","",ROUNDDOWN(E537*G537,0))</f>
        <v/>
      </c>
      <c r="I537" s="31"/>
    </row>
    <row r="538" spans="2:9" ht="14.1" customHeight="1" x14ac:dyDescent="0.15">
      <c r="B538" s="38"/>
      <c r="C538" s="33"/>
      <c r="D538" s="33"/>
      <c r="E538" s="34"/>
      <c r="F538" s="35"/>
      <c r="G538" s="36"/>
      <c r="H538" s="36"/>
      <c r="I538" s="37"/>
    </row>
    <row r="539" spans="2:9" ht="14.1" customHeight="1" x14ac:dyDescent="0.15">
      <c r="B539" s="39"/>
      <c r="C539" s="27"/>
      <c r="D539" s="27"/>
      <c r="E539" s="28"/>
      <c r="F539" s="29"/>
      <c r="G539" s="30"/>
      <c r="H539" s="30" t="str">
        <f>IF(E539="","",ROUNDDOWN(E539*G539,0))</f>
        <v/>
      </c>
      <c r="I539" s="31"/>
    </row>
    <row r="540" spans="2:9" ht="14.1" customHeight="1" x14ac:dyDescent="0.15">
      <c r="B540" s="38"/>
      <c r="C540" s="33"/>
      <c r="D540" s="33"/>
      <c r="E540" s="34"/>
      <c r="F540" s="35"/>
      <c r="G540" s="36"/>
      <c r="H540" s="36"/>
      <c r="I540" s="37"/>
    </row>
    <row r="541" spans="2:9" ht="14.1" customHeight="1" x14ac:dyDescent="0.15">
      <c r="B541" s="39"/>
      <c r="C541" s="29"/>
      <c r="D541" s="27"/>
      <c r="E541" s="28"/>
      <c r="F541" s="29"/>
      <c r="G541" s="30"/>
      <c r="H541" s="30" t="str">
        <f>IF(E541="","",ROUNDDOWN(E541*G541,0))</f>
        <v/>
      </c>
      <c r="I541" s="31"/>
    </row>
    <row r="542" spans="2:9" ht="14.1" customHeight="1" x14ac:dyDescent="0.15">
      <c r="B542" s="38"/>
      <c r="C542" s="33"/>
      <c r="D542" s="33">
        <f>+D510</f>
        <v>0</v>
      </c>
      <c r="E542" s="34"/>
      <c r="F542" s="35"/>
      <c r="G542" s="36"/>
      <c r="H542" s="36"/>
      <c r="I542" s="37"/>
    </row>
    <row r="543" spans="2:9" ht="14.1" customHeight="1" x14ac:dyDescent="0.15">
      <c r="B543" s="39"/>
      <c r="C543" s="29" t="s">
        <v>22</v>
      </c>
      <c r="D543" s="27"/>
      <c r="E543" s="28"/>
      <c r="F543" s="29"/>
      <c r="G543" s="30"/>
      <c r="H543" s="30">
        <f>SUM(H510:H542)</f>
        <v>0</v>
      </c>
      <c r="I543" s="31"/>
    </row>
    <row r="544" spans="2:9" ht="14.1" customHeight="1" x14ac:dyDescent="0.15">
      <c r="B544" s="38"/>
      <c r="C544" s="33"/>
      <c r="D544" s="33"/>
      <c r="E544" s="34"/>
      <c r="F544" s="35"/>
      <c r="G544" s="36"/>
      <c r="H544" s="36"/>
      <c r="I544" s="37"/>
    </row>
    <row r="545" spans="2:9" ht="14.1" customHeight="1" x14ac:dyDescent="0.15">
      <c r="B545" s="23"/>
      <c r="C545" s="19"/>
      <c r="D545" s="19"/>
      <c r="E545" s="20"/>
      <c r="F545" s="21"/>
      <c r="G545" s="40"/>
      <c r="H545" s="40" t="str">
        <f>IF(E545="","",ROUNDDOWN(E545*G545,0))</f>
        <v/>
      </c>
      <c r="I545" s="22"/>
    </row>
    <row r="546" spans="2:9" ht="14.1" customHeight="1" x14ac:dyDescent="0.15">
      <c r="B546" s="25"/>
      <c r="C546" s="7"/>
      <c r="D546" s="7"/>
      <c r="E546" s="8"/>
      <c r="F546" s="9"/>
      <c r="G546" s="24"/>
      <c r="H546" s="24"/>
      <c r="I546" s="10" t="str">
        <f>+'細目(離れ)'!$I$18</f>
        <v>別紙明細-16</v>
      </c>
    </row>
    <row r="547" spans="2:9" ht="14.1" customHeight="1" x14ac:dyDescent="0.15">
      <c r="B547" s="39"/>
      <c r="C547" s="27" t="str">
        <f>+'細目(離れ)'!$C$19</f>
        <v>内部仕上足場</v>
      </c>
      <c r="D547" s="27"/>
      <c r="E547" s="28"/>
      <c r="F547" s="29"/>
      <c r="G547" s="30"/>
      <c r="H547" s="30" t="str">
        <f>IF(E547="","",ROUNDDOWN(E547*G547,0))</f>
        <v/>
      </c>
      <c r="I547" s="41"/>
    </row>
    <row r="548" spans="2:9" ht="14.1" customHeight="1" x14ac:dyDescent="0.15">
      <c r="B548" s="38"/>
      <c r="C548" s="33"/>
      <c r="D548" s="33"/>
      <c r="E548" s="34"/>
      <c r="F548" s="35"/>
      <c r="G548" s="36"/>
      <c r="H548" s="36"/>
      <c r="I548" s="37"/>
    </row>
    <row r="549" spans="2:9" ht="14.1" customHeight="1" x14ac:dyDescent="0.15">
      <c r="B549" s="39"/>
      <c r="C549" s="27"/>
      <c r="D549" s="27"/>
      <c r="E549" s="28"/>
      <c r="F549" s="29"/>
      <c r="G549" s="30"/>
      <c r="H549" s="30" t="str">
        <f>IF(E549="","",ROUNDDOWN(E549*G549,0))</f>
        <v/>
      </c>
      <c r="I549" s="31"/>
    </row>
    <row r="550" spans="2:9" ht="14.1" customHeight="1" x14ac:dyDescent="0.15">
      <c r="B550" s="38"/>
      <c r="C550" s="33"/>
      <c r="D550" s="33"/>
      <c r="E550" s="34"/>
      <c r="F550" s="35"/>
      <c r="G550" s="36"/>
      <c r="H550" s="36"/>
      <c r="I550" s="37"/>
    </row>
    <row r="551" spans="2:9" ht="14.1" customHeight="1" x14ac:dyDescent="0.15">
      <c r="B551" s="39"/>
      <c r="C551" s="27" t="s">
        <v>41</v>
      </c>
      <c r="D551" s="27" t="s">
        <v>613</v>
      </c>
      <c r="E551" s="28">
        <v>26.6</v>
      </c>
      <c r="F551" s="29" t="s">
        <v>38</v>
      </c>
      <c r="G551" s="30"/>
      <c r="H551" s="30">
        <f>IF(E551="","",ROUNDDOWN(E551*G551,0))</f>
        <v>0</v>
      </c>
      <c r="I551" s="31"/>
    </row>
    <row r="552" spans="2:9" ht="14.1" customHeight="1" x14ac:dyDescent="0.15">
      <c r="B552" s="38"/>
      <c r="C552" s="33"/>
      <c r="D552" s="33"/>
      <c r="E552" s="34"/>
      <c r="F552" s="35"/>
      <c r="G552" s="36"/>
      <c r="H552" s="36"/>
      <c r="I552" s="37"/>
    </row>
    <row r="553" spans="2:9" ht="14.1" customHeight="1" x14ac:dyDescent="0.15">
      <c r="B553" s="39"/>
      <c r="C553" s="27"/>
      <c r="D553" s="27"/>
      <c r="E553" s="28"/>
      <c r="F553" s="29"/>
      <c r="G553" s="30"/>
      <c r="H553" s="30" t="str">
        <f>IF(E553="","",ROUNDDOWN(E553*G553,0))</f>
        <v/>
      </c>
      <c r="I553" s="31"/>
    </row>
    <row r="554" spans="2:9" ht="14.1" customHeight="1" x14ac:dyDescent="0.15">
      <c r="B554" s="38"/>
      <c r="C554" s="33"/>
      <c r="D554" s="33"/>
      <c r="E554" s="34"/>
      <c r="F554" s="35"/>
      <c r="G554" s="36"/>
      <c r="H554" s="36"/>
      <c r="I554" s="37"/>
    </row>
    <row r="555" spans="2:9" ht="14.1" customHeight="1" x14ac:dyDescent="0.15">
      <c r="B555" s="39"/>
      <c r="C555" s="27"/>
      <c r="D555" s="27"/>
      <c r="E555" s="28"/>
      <c r="F555" s="29"/>
      <c r="G555" s="30"/>
      <c r="H555" s="30" t="str">
        <f>IF(E555="","",ROUNDDOWN(E555*G555,0))</f>
        <v/>
      </c>
      <c r="I555" s="31"/>
    </row>
    <row r="556" spans="2:9" ht="14.1" customHeight="1" x14ac:dyDescent="0.15">
      <c r="B556" s="38"/>
      <c r="C556" s="33"/>
      <c r="D556" s="33"/>
      <c r="E556" s="34"/>
      <c r="F556" s="35"/>
      <c r="G556" s="36"/>
      <c r="H556" s="36"/>
      <c r="I556" s="37"/>
    </row>
    <row r="557" spans="2:9" ht="14.1" customHeight="1" x14ac:dyDescent="0.15">
      <c r="B557" s="39"/>
      <c r="C557" s="27"/>
      <c r="D557" s="27"/>
      <c r="E557" s="28"/>
      <c r="F557" s="29"/>
      <c r="G557" s="30"/>
      <c r="H557" s="30" t="str">
        <f>IF(E557="","",ROUNDDOWN(E557*G557,0))</f>
        <v/>
      </c>
      <c r="I557" s="31"/>
    </row>
    <row r="558" spans="2:9" ht="14.1" customHeight="1" x14ac:dyDescent="0.15">
      <c r="B558" s="38"/>
      <c r="C558" s="33"/>
      <c r="D558" s="33"/>
      <c r="E558" s="34"/>
      <c r="F558" s="35"/>
      <c r="G558" s="36"/>
      <c r="H558" s="36"/>
      <c r="I558" s="37"/>
    </row>
    <row r="559" spans="2:9" ht="14.1" customHeight="1" x14ac:dyDescent="0.15">
      <c r="B559" s="39"/>
      <c r="C559" s="27"/>
      <c r="D559" s="27"/>
      <c r="E559" s="28"/>
      <c r="F559" s="29"/>
      <c r="G559" s="30"/>
      <c r="H559" s="30" t="str">
        <f>IF(E559="","",ROUNDDOWN(E559*G559,0))</f>
        <v/>
      </c>
      <c r="I559" s="31"/>
    </row>
    <row r="560" spans="2:9" ht="14.1" customHeight="1" x14ac:dyDescent="0.15">
      <c r="B560" s="38"/>
      <c r="C560" s="33"/>
      <c r="D560" s="33"/>
      <c r="E560" s="34"/>
      <c r="F560" s="35"/>
      <c r="G560" s="36"/>
      <c r="H560" s="36"/>
      <c r="I560" s="37"/>
    </row>
    <row r="561" spans="2:9" ht="14.1" customHeight="1" x14ac:dyDescent="0.15">
      <c r="B561" s="39"/>
      <c r="C561" s="27"/>
      <c r="D561" s="27"/>
      <c r="E561" s="28"/>
      <c r="F561" s="29"/>
      <c r="G561" s="30"/>
      <c r="H561" s="30" t="str">
        <f>IF(E561="","",ROUNDDOWN(E561*G561,0))</f>
        <v/>
      </c>
      <c r="I561" s="31"/>
    </row>
    <row r="562" spans="2:9" ht="14.1" customHeight="1" x14ac:dyDescent="0.15">
      <c r="B562" s="38"/>
      <c r="C562" s="33"/>
      <c r="D562" s="33"/>
      <c r="E562" s="34"/>
      <c r="F562" s="35"/>
      <c r="G562" s="36"/>
      <c r="H562" s="36"/>
      <c r="I562" s="37"/>
    </row>
    <row r="563" spans="2:9" ht="14.1" customHeight="1" x14ac:dyDescent="0.15">
      <c r="B563" s="39"/>
      <c r="C563" s="27"/>
      <c r="D563" s="27"/>
      <c r="E563" s="28"/>
      <c r="F563" s="29"/>
      <c r="G563" s="30"/>
      <c r="H563" s="30" t="str">
        <f>IF(E563="","",ROUNDDOWN(E563*G563,0))</f>
        <v/>
      </c>
      <c r="I563" s="31"/>
    </row>
    <row r="564" spans="2:9" ht="14.1" customHeight="1" x14ac:dyDescent="0.15">
      <c r="B564" s="38"/>
      <c r="C564" s="33"/>
      <c r="D564" s="33"/>
      <c r="E564" s="34"/>
      <c r="F564" s="35"/>
      <c r="G564" s="36"/>
      <c r="H564" s="36"/>
      <c r="I564" s="37"/>
    </row>
    <row r="565" spans="2:9" ht="14.1" customHeight="1" x14ac:dyDescent="0.15">
      <c r="B565" s="39"/>
      <c r="C565" s="27"/>
      <c r="D565" s="27"/>
      <c r="E565" s="28"/>
      <c r="F565" s="29"/>
      <c r="G565" s="30"/>
      <c r="H565" s="30" t="str">
        <f>IF(E565="","",ROUNDDOWN(E565*G565,0))</f>
        <v/>
      </c>
      <c r="I565" s="31"/>
    </row>
    <row r="566" spans="2:9" ht="14.1" customHeight="1" x14ac:dyDescent="0.15">
      <c r="B566" s="38"/>
      <c r="C566" s="33"/>
      <c r="D566" s="33"/>
      <c r="E566" s="34"/>
      <c r="F566" s="35"/>
      <c r="G566" s="36"/>
      <c r="H566" s="36"/>
      <c r="I566" s="37"/>
    </row>
    <row r="567" spans="2:9" ht="14.1" customHeight="1" x14ac:dyDescent="0.15">
      <c r="B567" s="39"/>
      <c r="C567" s="27"/>
      <c r="D567" s="27"/>
      <c r="E567" s="28"/>
      <c r="F567" s="29"/>
      <c r="G567" s="30"/>
      <c r="H567" s="30" t="str">
        <f>IF(E567="","",ROUNDDOWN(E567*G567,0))</f>
        <v/>
      </c>
      <c r="I567" s="31"/>
    </row>
    <row r="568" spans="2:9" ht="14.1" customHeight="1" x14ac:dyDescent="0.15">
      <c r="B568" s="38"/>
      <c r="C568" s="33"/>
      <c r="D568" s="33"/>
      <c r="E568" s="34"/>
      <c r="F568" s="35"/>
      <c r="G568" s="36"/>
      <c r="H568" s="36"/>
      <c r="I568" s="37"/>
    </row>
    <row r="569" spans="2:9" ht="14.1" customHeight="1" x14ac:dyDescent="0.15">
      <c r="B569" s="39"/>
      <c r="C569" s="27"/>
      <c r="D569" s="27"/>
      <c r="E569" s="28"/>
      <c r="F569" s="29"/>
      <c r="G569" s="30"/>
      <c r="H569" s="30" t="str">
        <f>IF(E569="","",ROUNDDOWN(E569*G569,0))</f>
        <v/>
      </c>
      <c r="I569" s="31"/>
    </row>
    <row r="570" spans="2:9" ht="14.1" customHeight="1" x14ac:dyDescent="0.15">
      <c r="B570" s="38"/>
      <c r="C570" s="33"/>
      <c r="D570" s="33"/>
      <c r="E570" s="34"/>
      <c r="F570" s="35"/>
      <c r="G570" s="36"/>
      <c r="H570" s="36"/>
      <c r="I570" s="37"/>
    </row>
    <row r="571" spans="2:9" ht="14.1" customHeight="1" x14ac:dyDescent="0.15">
      <c r="B571" s="39"/>
      <c r="C571" s="27"/>
      <c r="D571" s="27"/>
      <c r="E571" s="28"/>
      <c r="F571" s="29"/>
      <c r="G571" s="30"/>
      <c r="H571" s="30" t="str">
        <f>IF(E571="","",ROUNDDOWN(E571*G571,0))</f>
        <v/>
      </c>
      <c r="I571" s="31"/>
    </row>
    <row r="572" spans="2:9" ht="14.1" customHeight="1" x14ac:dyDescent="0.15">
      <c r="B572" s="38"/>
      <c r="C572" s="33"/>
      <c r="D572" s="33"/>
      <c r="E572" s="34"/>
      <c r="F572" s="35"/>
      <c r="G572" s="36"/>
      <c r="H572" s="36"/>
      <c r="I572" s="37"/>
    </row>
    <row r="573" spans="2:9" ht="14.1" customHeight="1" x14ac:dyDescent="0.15">
      <c r="B573" s="39"/>
      <c r="C573" s="27"/>
      <c r="D573" s="27"/>
      <c r="E573" s="28"/>
      <c r="F573" s="29"/>
      <c r="G573" s="30"/>
      <c r="H573" s="30" t="str">
        <f>IF(E573="","",ROUNDDOWN(E573*G573,0))</f>
        <v/>
      </c>
      <c r="I573" s="31"/>
    </row>
    <row r="574" spans="2:9" ht="14.1" customHeight="1" x14ac:dyDescent="0.15">
      <c r="B574" s="38"/>
      <c r="C574" s="33"/>
      <c r="D574" s="33"/>
      <c r="E574" s="34"/>
      <c r="F574" s="35"/>
      <c r="G574" s="36"/>
      <c r="H574" s="36"/>
      <c r="I574" s="37"/>
    </row>
    <row r="575" spans="2:9" ht="14.1" customHeight="1" x14ac:dyDescent="0.15">
      <c r="B575" s="39"/>
      <c r="C575" s="27"/>
      <c r="D575" s="27"/>
      <c r="E575" s="28"/>
      <c r="F575" s="29"/>
      <c r="G575" s="30"/>
      <c r="H575" s="30" t="str">
        <f>IF(E575="","",ROUNDDOWN(E575*G575,0))</f>
        <v/>
      </c>
      <c r="I575" s="31"/>
    </row>
    <row r="576" spans="2:9" ht="14.1" customHeight="1" x14ac:dyDescent="0.15">
      <c r="B576" s="38"/>
      <c r="C576" s="33"/>
      <c r="D576" s="33"/>
      <c r="E576" s="34"/>
      <c r="F576" s="35"/>
      <c r="G576" s="36"/>
      <c r="H576" s="36"/>
      <c r="I576" s="37"/>
    </row>
    <row r="577" spans="2:9" ht="14.1" customHeight="1" x14ac:dyDescent="0.15">
      <c r="B577" s="39"/>
      <c r="C577" s="29"/>
      <c r="D577" s="27"/>
      <c r="E577" s="28"/>
      <c r="F577" s="29"/>
      <c r="G577" s="30"/>
      <c r="H577" s="30" t="str">
        <f>IF(E577="","",ROUNDDOWN(E577*G577,0))</f>
        <v/>
      </c>
      <c r="I577" s="31"/>
    </row>
    <row r="578" spans="2:9" ht="14.1" customHeight="1" x14ac:dyDescent="0.15">
      <c r="B578" s="38"/>
      <c r="C578" s="33"/>
      <c r="D578" s="33">
        <f>+D546</f>
        <v>0</v>
      </c>
      <c r="E578" s="34"/>
      <c r="F578" s="35"/>
      <c r="G578" s="36"/>
      <c r="H578" s="36"/>
      <c r="I578" s="37"/>
    </row>
    <row r="579" spans="2:9" ht="14.1" customHeight="1" x14ac:dyDescent="0.15">
      <c r="B579" s="39"/>
      <c r="C579" s="29" t="s">
        <v>22</v>
      </c>
      <c r="D579" s="27"/>
      <c r="E579" s="28"/>
      <c r="F579" s="29"/>
      <c r="G579" s="30"/>
      <c r="H579" s="30">
        <f>SUM(H546:H578)</f>
        <v>0</v>
      </c>
      <c r="I579" s="31"/>
    </row>
    <row r="580" spans="2:9" ht="14.1" customHeight="1" x14ac:dyDescent="0.15">
      <c r="B580" s="38"/>
      <c r="C580" s="33"/>
      <c r="D580" s="33"/>
      <c r="E580" s="34"/>
      <c r="F580" s="35"/>
      <c r="G580" s="36"/>
      <c r="H580" s="36"/>
      <c r="I580" s="37"/>
    </row>
    <row r="581" spans="2:9" ht="14.1" customHeight="1" x14ac:dyDescent="0.15">
      <c r="B581" s="23"/>
      <c r="C581" s="19"/>
      <c r="D581" s="19"/>
      <c r="E581" s="20"/>
      <c r="F581" s="21"/>
      <c r="G581" s="40"/>
      <c r="H581" s="40" t="str">
        <f>IF(E581="","",ROUNDDOWN(E581*G581,0))</f>
        <v/>
      </c>
      <c r="I581" s="22"/>
    </row>
    <row r="582" spans="2:9" ht="14.1" customHeight="1" x14ac:dyDescent="0.15">
      <c r="B582" s="25"/>
      <c r="C582" s="7"/>
      <c r="D582" s="7"/>
      <c r="E582" s="8"/>
      <c r="F582" s="9"/>
      <c r="G582" s="24"/>
      <c r="H582" s="24"/>
      <c r="I582" s="10" t="str">
        <f>+'細目(離れ)'!$I$20</f>
        <v>別紙明細-17</v>
      </c>
    </row>
    <row r="583" spans="2:9" ht="14.1" customHeight="1" x14ac:dyDescent="0.15">
      <c r="B583" s="39"/>
      <c r="C583" s="27" t="str">
        <f>+'細目(離れ)'!$C$21</f>
        <v>災害防止</v>
      </c>
      <c r="D583" s="27"/>
      <c r="E583" s="28"/>
      <c r="F583" s="29"/>
      <c r="G583" s="30"/>
      <c r="H583" s="30" t="str">
        <f>IF(E583="","",ROUNDDOWN(E583*G583,0))</f>
        <v/>
      </c>
      <c r="I583" s="41"/>
    </row>
    <row r="584" spans="2:9" ht="14.1" customHeight="1" x14ac:dyDescent="0.15">
      <c r="B584" s="38"/>
      <c r="C584" s="33"/>
      <c r="D584" s="33"/>
      <c r="E584" s="34"/>
      <c r="F584" s="35"/>
      <c r="G584" s="36"/>
      <c r="H584" s="36"/>
      <c r="I584" s="37"/>
    </row>
    <row r="585" spans="2:9" ht="14.1" customHeight="1" x14ac:dyDescent="0.15">
      <c r="B585" s="39"/>
      <c r="C585" s="27"/>
      <c r="D585" s="27"/>
      <c r="E585" s="28"/>
      <c r="F585" s="29"/>
      <c r="G585" s="30"/>
      <c r="H585" s="30" t="str">
        <f>IF(E585="","",ROUNDDOWN(E585*G585,0))</f>
        <v/>
      </c>
      <c r="I585" s="31"/>
    </row>
    <row r="586" spans="2:9" ht="14.1" customHeight="1" x14ac:dyDescent="0.15">
      <c r="B586" s="38"/>
      <c r="C586" s="33"/>
      <c r="D586" s="33" t="s">
        <v>612</v>
      </c>
      <c r="E586" s="34"/>
      <c r="F586" s="35"/>
      <c r="G586" s="36"/>
      <c r="H586" s="36"/>
      <c r="I586" s="37"/>
    </row>
    <row r="587" spans="2:9" ht="14.1" customHeight="1" x14ac:dyDescent="0.15">
      <c r="B587" s="39"/>
      <c r="C587" s="27" t="s">
        <v>617</v>
      </c>
      <c r="D587" s="27" t="s">
        <v>615</v>
      </c>
      <c r="E587" s="28">
        <v>123</v>
      </c>
      <c r="F587" s="29" t="s">
        <v>38</v>
      </c>
      <c r="G587" s="30"/>
      <c r="H587" s="30">
        <f>IF(E587="","",ROUNDDOWN(E587*G587,0))</f>
        <v>0</v>
      </c>
      <c r="I587" s="31"/>
    </row>
    <row r="588" spans="2:9" ht="14.1" customHeight="1" x14ac:dyDescent="0.15">
      <c r="B588" s="38"/>
      <c r="C588" s="33"/>
      <c r="D588" s="33"/>
      <c r="E588" s="34"/>
      <c r="F588" s="35"/>
      <c r="G588" s="36"/>
      <c r="H588" s="36"/>
      <c r="I588" s="37"/>
    </row>
    <row r="589" spans="2:9" ht="14.1" customHeight="1" x14ac:dyDescent="0.15">
      <c r="B589" s="39"/>
      <c r="C589" s="27" t="s">
        <v>616</v>
      </c>
      <c r="D589" s="27" t="s">
        <v>612</v>
      </c>
      <c r="E589" s="28">
        <v>23.4</v>
      </c>
      <c r="F589" s="29" t="s">
        <v>55</v>
      </c>
      <c r="G589" s="30"/>
      <c r="H589" s="30">
        <f>IF(E589="","",ROUNDDOWN(E589*G589,0))</f>
        <v>0</v>
      </c>
      <c r="I589" s="31"/>
    </row>
    <row r="590" spans="2:9" ht="14.1" customHeight="1" x14ac:dyDescent="0.15">
      <c r="B590" s="38"/>
      <c r="C590" s="33"/>
      <c r="D590" s="33"/>
      <c r="E590" s="34"/>
      <c r="F590" s="35"/>
      <c r="G590" s="36"/>
      <c r="H590" s="36"/>
      <c r="I590" s="37"/>
    </row>
    <row r="591" spans="2:9" ht="14.1" customHeight="1" x14ac:dyDescent="0.15">
      <c r="B591" s="39"/>
      <c r="C591" s="27" t="s">
        <v>614</v>
      </c>
      <c r="D591" s="27" t="s">
        <v>613</v>
      </c>
      <c r="E591" s="28">
        <v>7</v>
      </c>
      <c r="F591" s="29" t="s">
        <v>55</v>
      </c>
      <c r="G591" s="30"/>
      <c r="H591" s="30">
        <f>IF(E591="","",ROUNDDOWN(E591*G591,0))</f>
        <v>0</v>
      </c>
      <c r="I591" s="31"/>
    </row>
    <row r="592" spans="2:9" ht="14.1" customHeight="1" x14ac:dyDescent="0.15">
      <c r="B592" s="38"/>
      <c r="C592" s="33"/>
      <c r="D592" s="33"/>
      <c r="E592" s="34"/>
      <c r="F592" s="35"/>
      <c r="G592" s="36"/>
      <c r="H592" s="36"/>
      <c r="I592" s="37"/>
    </row>
    <row r="593" spans="2:9" ht="14.1" customHeight="1" x14ac:dyDescent="0.15">
      <c r="B593" s="39"/>
      <c r="C593" s="27"/>
      <c r="D593" s="27"/>
      <c r="E593" s="28"/>
      <c r="F593" s="29"/>
      <c r="G593" s="30"/>
      <c r="H593" s="30" t="str">
        <f>IF(E593="","",ROUNDDOWN(E593*G593,0))</f>
        <v/>
      </c>
      <c r="I593" s="31"/>
    </row>
    <row r="594" spans="2:9" ht="14.1" customHeight="1" x14ac:dyDescent="0.15">
      <c r="B594" s="38"/>
      <c r="C594" s="33"/>
      <c r="D594" s="33"/>
      <c r="E594" s="34"/>
      <c r="F594" s="35"/>
      <c r="G594" s="36"/>
      <c r="H594" s="36"/>
      <c r="I594" s="37"/>
    </row>
    <row r="595" spans="2:9" ht="14.1" customHeight="1" x14ac:dyDescent="0.15">
      <c r="B595" s="39"/>
      <c r="C595" s="27"/>
      <c r="D595" s="27"/>
      <c r="E595" s="28"/>
      <c r="F595" s="29"/>
      <c r="G595" s="30"/>
      <c r="H595" s="30" t="str">
        <f>IF(E595="","",ROUNDDOWN(E595*G595,0))</f>
        <v/>
      </c>
      <c r="I595" s="31"/>
    </row>
    <row r="596" spans="2:9" ht="14.1" customHeight="1" x14ac:dyDescent="0.15">
      <c r="B596" s="38"/>
      <c r="C596" s="33"/>
      <c r="D596" s="33"/>
      <c r="E596" s="34"/>
      <c r="F596" s="35"/>
      <c r="G596" s="36"/>
      <c r="H596" s="36"/>
      <c r="I596" s="37"/>
    </row>
    <row r="597" spans="2:9" ht="14.1" customHeight="1" x14ac:dyDescent="0.15">
      <c r="B597" s="39"/>
      <c r="C597" s="27"/>
      <c r="D597" s="27"/>
      <c r="E597" s="28"/>
      <c r="F597" s="29"/>
      <c r="G597" s="30"/>
      <c r="H597" s="30" t="str">
        <f>IF(E597="","",ROUNDDOWN(E597*G597,0))</f>
        <v/>
      </c>
      <c r="I597" s="31"/>
    </row>
    <row r="598" spans="2:9" ht="14.1" customHeight="1" x14ac:dyDescent="0.15">
      <c r="B598" s="38"/>
      <c r="C598" s="33"/>
      <c r="D598" s="33"/>
      <c r="E598" s="34"/>
      <c r="F598" s="35"/>
      <c r="G598" s="36"/>
      <c r="H598" s="36"/>
      <c r="I598" s="37"/>
    </row>
    <row r="599" spans="2:9" ht="14.1" customHeight="1" x14ac:dyDescent="0.15">
      <c r="B599" s="39"/>
      <c r="C599" s="27"/>
      <c r="D599" s="27"/>
      <c r="E599" s="28"/>
      <c r="F599" s="29"/>
      <c r="G599" s="30"/>
      <c r="H599" s="30" t="str">
        <f>IF(E599="","",ROUNDDOWN(E599*G599,0))</f>
        <v/>
      </c>
      <c r="I599" s="31"/>
    </row>
    <row r="600" spans="2:9" ht="14.1" customHeight="1" x14ac:dyDescent="0.15">
      <c r="B600" s="38"/>
      <c r="C600" s="33"/>
      <c r="D600" s="33"/>
      <c r="E600" s="34"/>
      <c r="F600" s="35"/>
      <c r="G600" s="36"/>
      <c r="H600" s="36"/>
      <c r="I600" s="37"/>
    </row>
    <row r="601" spans="2:9" ht="14.1" customHeight="1" x14ac:dyDescent="0.15">
      <c r="B601" s="39"/>
      <c r="C601" s="27"/>
      <c r="D601" s="27"/>
      <c r="E601" s="28"/>
      <c r="F601" s="29"/>
      <c r="G601" s="30"/>
      <c r="H601" s="30" t="str">
        <f>IF(E601="","",ROUNDDOWN(E601*G601,0))</f>
        <v/>
      </c>
      <c r="I601" s="31"/>
    </row>
    <row r="602" spans="2:9" ht="14.1" customHeight="1" x14ac:dyDescent="0.15">
      <c r="B602" s="38"/>
      <c r="C602" s="33"/>
      <c r="D602" s="33"/>
      <c r="E602" s="34"/>
      <c r="F602" s="35"/>
      <c r="G602" s="36"/>
      <c r="H602" s="36"/>
      <c r="I602" s="37"/>
    </row>
    <row r="603" spans="2:9" ht="14.1" customHeight="1" x14ac:dyDescent="0.15">
      <c r="B603" s="39"/>
      <c r="C603" s="27"/>
      <c r="D603" s="27"/>
      <c r="E603" s="28"/>
      <c r="F603" s="29"/>
      <c r="G603" s="30"/>
      <c r="H603" s="30" t="str">
        <f>IF(E603="","",ROUNDDOWN(E603*G603,0))</f>
        <v/>
      </c>
      <c r="I603" s="31"/>
    </row>
    <row r="604" spans="2:9" ht="14.1" customHeight="1" x14ac:dyDescent="0.15">
      <c r="B604" s="38"/>
      <c r="C604" s="33"/>
      <c r="D604" s="33"/>
      <c r="E604" s="34"/>
      <c r="F604" s="35"/>
      <c r="G604" s="36"/>
      <c r="H604" s="36"/>
      <c r="I604" s="37"/>
    </row>
    <row r="605" spans="2:9" ht="14.1" customHeight="1" x14ac:dyDescent="0.15">
      <c r="B605" s="39"/>
      <c r="C605" s="27"/>
      <c r="D605" s="27"/>
      <c r="E605" s="28"/>
      <c r="F605" s="29"/>
      <c r="G605" s="30"/>
      <c r="H605" s="30" t="str">
        <f>IF(E605="","",ROUNDDOWN(E605*G605,0))</f>
        <v/>
      </c>
      <c r="I605" s="31"/>
    </row>
    <row r="606" spans="2:9" ht="14.1" customHeight="1" x14ac:dyDescent="0.15">
      <c r="B606" s="38"/>
      <c r="C606" s="33"/>
      <c r="D606" s="33"/>
      <c r="E606" s="34"/>
      <c r="F606" s="35"/>
      <c r="G606" s="36"/>
      <c r="H606" s="36"/>
      <c r="I606" s="37"/>
    </row>
    <row r="607" spans="2:9" ht="14.1" customHeight="1" x14ac:dyDescent="0.15">
      <c r="B607" s="39"/>
      <c r="C607" s="27"/>
      <c r="D607" s="27"/>
      <c r="E607" s="28"/>
      <c r="F607" s="29"/>
      <c r="G607" s="30"/>
      <c r="H607" s="30" t="str">
        <f>IF(E607="","",ROUNDDOWN(E607*G607,0))</f>
        <v/>
      </c>
      <c r="I607" s="31"/>
    </row>
    <row r="608" spans="2:9" ht="14.1" customHeight="1" x14ac:dyDescent="0.15">
      <c r="B608" s="38"/>
      <c r="C608" s="33"/>
      <c r="D608" s="33"/>
      <c r="E608" s="34"/>
      <c r="F608" s="35"/>
      <c r="G608" s="36"/>
      <c r="H608" s="36"/>
      <c r="I608" s="37"/>
    </row>
    <row r="609" spans="2:9" ht="14.1" customHeight="1" x14ac:dyDescent="0.15">
      <c r="B609" s="39"/>
      <c r="C609" s="27"/>
      <c r="D609" s="27"/>
      <c r="E609" s="28"/>
      <c r="F609" s="29"/>
      <c r="G609" s="30"/>
      <c r="H609" s="30" t="str">
        <f>IF(E609="","",ROUNDDOWN(E609*G609,0))</f>
        <v/>
      </c>
      <c r="I609" s="31"/>
    </row>
    <row r="610" spans="2:9" ht="14.1" customHeight="1" x14ac:dyDescent="0.15">
      <c r="B610" s="38"/>
      <c r="C610" s="33"/>
      <c r="D610" s="33"/>
      <c r="E610" s="34"/>
      <c r="F610" s="35"/>
      <c r="G610" s="36"/>
      <c r="H610" s="36"/>
      <c r="I610" s="37"/>
    </row>
    <row r="611" spans="2:9" ht="14.1" customHeight="1" x14ac:dyDescent="0.15">
      <c r="B611" s="39"/>
      <c r="C611" s="27"/>
      <c r="D611" s="27"/>
      <c r="E611" s="28"/>
      <c r="F611" s="29"/>
      <c r="G611" s="30"/>
      <c r="H611" s="30" t="str">
        <f>IF(E611="","",ROUNDDOWN(E611*G611,0))</f>
        <v/>
      </c>
      <c r="I611" s="31"/>
    </row>
    <row r="612" spans="2:9" ht="14.1" customHeight="1" x14ac:dyDescent="0.15">
      <c r="B612" s="38"/>
      <c r="C612" s="33"/>
      <c r="D612" s="33"/>
      <c r="E612" s="34"/>
      <c r="F612" s="35"/>
      <c r="G612" s="36"/>
      <c r="H612" s="36"/>
      <c r="I612" s="37"/>
    </row>
    <row r="613" spans="2:9" ht="14.1" customHeight="1" x14ac:dyDescent="0.15">
      <c r="B613" s="39"/>
      <c r="C613" s="29"/>
      <c r="D613" s="27"/>
      <c r="E613" s="28"/>
      <c r="F613" s="29"/>
      <c r="G613" s="30"/>
      <c r="H613" s="30" t="str">
        <f>IF(E613="","",ROUNDDOWN(E613*G613,0))</f>
        <v/>
      </c>
      <c r="I613" s="31"/>
    </row>
    <row r="614" spans="2:9" ht="14.1" customHeight="1" x14ac:dyDescent="0.15">
      <c r="B614" s="38"/>
      <c r="C614" s="33"/>
      <c r="D614" s="33">
        <f>+D582</f>
        <v>0</v>
      </c>
      <c r="E614" s="34"/>
      <c r="F614" s="35"/>
      <c r="G614" s="36"/>
      <c r="H614" s="36"/>
      <c r="I614" s="37"/>
    </row>
    <row r="615" spans="2:9" ht="14.1" customHeight="1" x14ac:dyDescent="0.15">
      <c r="B615" s="39"/>
      <c r="C615" s="29" t="s">
        <v>22</v>
      </c>
      <c r="D615" s="27"/>
      <c r="E615" s="28"/>
      <c r="F615" s="29"/>
      <c r="G615" s="30"/>
      <c r="H615" s="30">
        <f>SUM(H582:H614)</f>
        <v>0</v>
      </c>
      <c r="I615" s="31"/>
    </row>
    <row r="616" spans="2:9" ht="14.1" customHeight="1" x14ac:dyDescent="0.15">
      <c r="B616" s="38"/>
      <c r="C616" s="33"/>
      <c r="D616" s="33"/>
      <c r="E616" s="34"/>
      <c r="F616" s="35"/>
      <c r="G616" s="36"/>
      <c r="H616" s="36"/>
      <c r="I616" s="37"/>
    </row>
    <row r="617" spans="2:9" ht="14.1" customHeight="1" x14ac:dyDescent="0.15">
      <c r="B617" s="23"/>
      <c r="C617" s="19"/>
      <c r="D617" s="19"/>
      <c r="E617" s="20"/>
      <c r="F617" s="21"/>
      <c r="G617" s="40"/>
      <c r="H617" s="40" t="str">
        <f>IF(E617="","",ROUNDDOWN(E617*G617,0))</f>
        <v/>
      </c>
      <c r="I617" s="22"/>
    </row>
    <row r="618" spans="2:9" ht="14.1" customHeight="1" x14ac:dyDescent="0.15">
      <c r="B618" s="25"/>
      <c r="C618" s="7"/>
      <c r="D618" s="7"/>
      <c r="E618" s="8"/>
      <c r="F618" s="9"/>
      <c r="G618" s="24"/>
      <c r="H618" s="24"/>
      <c r="I618" s="10" t="str">
        <f>+'細目(離れ)'!$I$84</f>
        <v>別紙明細-18</v>
      </c>
    </row>
    <row r="619" spans="2:9" ht="14.1" customHeight="1" x14ac:dyDescent="0.15">
      <c r="B619" s="39"/>
      <c r="C619" s="27" t="str">
        <f>+'細目(離れ)'!C85</f>
        <v>ｼｰﾘﾝｸﾞ</v>
      </c>
      <c r="D619" s="27"/>
      <c r="E619" s="28"/>
      <c r="F619" s="29"/>
      <c r="G619" s="30"/>
      <c r="H619" s="30" t="str">
        <f>IF(E619="","",ROUNDDOWN(E619*G619,0))</f>
        <v/>
      </c>
      <c r="I619" s="41"/>
    </row>
    <row r="620" spans="2:9" ht="14.1" customHeight="1" x14ac:dyDescent="0.15">
      <c r="B620" s="38"/>
      <c r="C620" s="33"/>
      <c r="D620" s="33"/>
      <c r="E620" s="34"/>
      <c r="F620" s="35"/>
      <c r="G620" s="36"/>
      <c r="H620" s="36"/>
      <c r="I620" s="37"/>
    </row>
    <row r="621" spans="2:9" ht="14.1" customHeight="1" x14ac:dyDescent="0.15">
      <c r="B621" s="39"/>
      <c r="C621" s="27"/>
      <c r="D621" s="27"/>
      <c r="E621" s="28"/>
      <c r="F621" s="29"/>
      <c r="G621" s="30"/>
      <c r="H621" s="30" t="str">
        <f>IF(E621="","",ROUNDDOWN(E621*G621,0))</f>
        <v/>
      </c>
      <c r="I621" s="31"/>
    </row>
    <row r="622" spans="2:9" ht="14.1" customHeight="1" x14ac:dyDescent="0.15">
      <c r="B622" s="38"/>
      <c r="C622" s="33" t="s">
        <v>57</v>
      </c>
      <c r="D622" s="33"/>
      <c r="E622" s="34"/>
      <c r="F622" s="35"/>
      <c r="G622" s="36"/>
      <c r="H622" s="36"/>
      <c r="I622" s="37"/>
    </row>
    <row r="623" spans="2:9" ht="14.1" customHeight="1" x14ac:dyDescent="0.15">
      <c r="B623" s="39"/>
      <c r="C623" s="42" t="s">
        <v>51</v>
      </c>
      <c r="D623" s="27" t="s">
        <v>54</v>
      </c>
      <c r="E623" s="28">
        <v>23.8</v>
      </c>
      <c r="F623" s="29" t="s">
        <v>55</v>
      </c>
      <c r="G623" s="30"/>
      <c r="H623" s="30">
        <f>IF(E623="","",ROUNDDOWN(E623*G623,0))</f>
        <v>0</v>
      </c>
      <c r="I623" s="31"/>
    </row>
    <row r="624" spans="2:9" ht="14.1" customHeight="1" x14ac:dyDescent="0.15">
      <c r="B624" s="38"/>
      <c r="C624" s="33" t="s">
        <v>524</v>
      </c>
      <c r="D624" s="33"/>
      <c r="E624" s="34"/>
      <c r="F624" s="35"/>
      <c r="G624" s="36"/>
      <c r="H624" s="36"/>
      <c r="I624" s="37"/>
    </row>
    <row r="625" spans="2:9" ht="14.1" customHeight="1" x14ac:dyDescent="0.15">
      <c r="B625" s="39"/>
      <c r="C625" s="27" t="s">
        <v>51</v>
      </c>
      <c r="D625" s="27" t="s">
        <v>60</v>
      </c>
      <c r="E625" s="28">
        <v>7.9</v>
      </c>
      <c r="F625" s="29" t="s">
        <v>55</v>
      </c>
      <c r="G625" s="30"/>
      <c r="H625" s="30">
        <f>IF(E625="","",ROUNDDOWN(E625*G625,0))</f>
        <v>0</v>
      </c>
      <c r="I625" s="31"/>
    </row>
    <row r="626" spans="2:9" ht="14.1" customHeight="1" x14ac:dyDescent="0.15">
      <c r="B626" s="38"/>
      <c r="C626" s="33" t="s">
        <v>123</v>
      </c>
      <c r="D626" s="33"/>
      <c r="E626" s="34"/>
      <c r="F626" s="35"/>
      <c r="G626" s="36"/>
      <c r="H626" s="36"/>
      <c r="I626" s="37"/>
    </row>
    <row r="627" spans="2:9" ht="14.1" customHeight="1" x14ac:dyDescent="0.15">
      <c r="B627" s="39"/>
      <c r="C627" s="27" t="s">
        <v>51</v>
      </c>
      <c r="D627" s="27" t="s">
        <v>60</v>
      </c>
      <c r="E627" s="28">
        <v>21.5</v>
      </c>
      <c r="F627" s="29" t="s">
        <v>55</v>
      </c>
      <c r="G627" s="30"/>
      <c r="H627" s="30">
        <f>IF(E627="","",ROUNDDOWN(E627*G627,0))</f>
        <v>0</v>
      </c>
      <c r="I627" s="31"/>
    </row>
    <row r="628" spans="2:9" ht="14.1" customHeight="1" x14ac:dyDescent="0.15">
      <c r="B628" s="38"/>
      <c r="C628" s="33"/>
      <c r="D628" s="33"/>
      <c r="E628" s="34"/>
      <c r="F628" s="35"/>
      <c r="G628" s="36"/>
      <c r="H628" s="36"/>
      <c r="I628" s="37"/>
    </row>
    <row r="629" spans="2:9" ht="14.1" customHeight="1" x14ac:dyDescent="0.15">
      <c r="B629" s="39"/>
      <c r="C629" s="27"/>
      <c r="D629" s="27"/>
      <c r="E629" s="28"/>
      <c r="F629" s="29"/>
      <c r="G629" s="30"/>
      <c r="H629" s="30" t="str">
        <f>IF(E629="","",ROUNDDOWN(E629*G629,0))</f>
        <v/>
      </c>
      <c r="I629" s="31"/>
    </row>
    <row r="630" spans="2:9" ht="14.1" customHeight="1" x14ac:dyDescent="0.15">
      <c r="B630" s="38"/>
      <c r="C630" s="33"/>
      <c r="D630" s="33"/>
      <c r="E630" s="34"/>
      <c r="F630" s="35"/>
      <c r="G630" s="36"/>
      <c r="H630" s="36"/>
      <c r="I630" s="37"/>
    </row>
    <row r="631" spans="2:9" ht="14.1" customHeight="1" x14ac:dyDescent="0.15">
      <c r="B631" s="39"/>
      <c r="C631" s="27"/>
      <c r="D631" s="27"/>
      <c r="E631" s="28"/>
      <c r="F631" s="29"/>
      <c r="G631" s="30"/>
      <c r="H631" s="30" t="str">
        <f>IF(E631="","",ROUNDDOWN(E631*G631,0))</f>
        <v/>
      </c>
      <c r="I631" s="31"/>
    </row>
    <row r="632" spans="2:9" ht="14.1" customHeight="1" x14ac:dyDescent="0.15">
      <c r="B632" s="38"/>
      <c r="C632" s="33"/>
      <c r="D632" s="33"/>
      <c r="E632" s="34"/>
      <c r="F632" s="35"/>
      <c r="G632" s="36"/>
      <c r="H632" s="36"/>
      <c r="I632" s="37"/>
    </row>
    <row r="633" spans="2:9" ht="14.1" customHeight="1" x14ac:dyDescent="0.15">
      <c r="B633" s="39"/>
      <c r="C633" s="27"/>
      <c r="D633" s="27"/>
      <c r="E633" s="28"/>
      <c r="F633" s="29"/>
      <c r="G633" s="30"/>
      <c r="H633" s="30" t="str">
        <f>IF(E633="","",ROUNDDOWN(E633*G633,0))</f>
        <v/>
      </c>
      <c r="I633" s="31"/>
    </row>
    <row r="634" spans="2:9" ht="14.1" customHeight="1" x14ac:dyDescent="0.15">
      <c r="B634" s="38"/>
      <c r="C634" s="33"/>
      <c r="D634" s="33"/>
      <c r="E634" s="34"/>
      <c r="F634" s="35"/>
      <c r="G634" s="36"/>
      <c r="H634" s="36"/>
      <c r="I634" s="37"/>
    </row>
    <row r="635" spans="2:9" ht="14.1" customHeight="1" x14ac:dyDescent="0.15">
      <c r="B635" s="39"/>
      <c r="C635" s="27"/>
      <c r="D635" s="27"/>
      <c r="E635" s="28"/>
      <c r="F635" s="29"/>
      <c r="G635" s="30"/>
      <c r="H635" s="30" t="str">
        <f>IF(E635="","",ROUNDDOWN(E635*G635,0))</f>
        <v/>
      </c>
      <c r="I635" s="31"/>
    </row>
    <row r="636" spans="2:9" ht="14.1" customHeight="1" x14ac:dyDescent="0.15">
      <c r="B636" s="38"/>
      <c r="C636" s="33"/>
      <c r="D636" s="33"/>
      <c r="E636" s="34"/>
      <c r="F636" s="35"/>
      <c r="G636" s="36"/>
      <c r="H636" s="36"/>
      <c r="I636" s="37"/>
    </row>
    <row r="637" spans="2:9" ht="14.1" customHeight="1" x14ac:dyDescent="0.15">
      <c r="B637" s="39"/>
      <c r="C637" s="27"/>
      <c r="D637" s="27"/>
      <c r="E637" s="28"/>
      <c r="F637" s="29"/>
      <c r="G637" s="30"/>
      <c r="H637" s="30" t="str">
        <f>IF(E637="","",ROUNDDOWN(E637*G637,0))</f>
        <v/>
      </c>
      <c r="I637" s="31"/>
    </row>
    <row r="638" spans="2:9" ht="14.1" customHeight="1" x14ac:dyDescent="0.15">
      <c r="B638" s="38"/>
      <c r="C638" s="33"/>
      <c r="D638" s="33"/>
      <c r="E638" s="34"/>
      <c r="F638" s="35"/>
      <c r="G638" s="36"/>
      <c r="H638" s="36"/>
      <c r="I638" s="37"/>
    </row>
    <row r="639" spans="2:9" ht="14.1" customHeight="1" x14ac:dyDescent="0.15">
      <c r="B639" s="39"/>
      <c r="C639" s="27"/>
      <c r="D639" s="27"/>
      <c r="E639" s="28"/>
      <c r="F639" s="29"/>
      <c r="G639" s="30"/>
      <c r="H639" s="30" t="str">
        <f>IF(E639="","",ROUNDDOWN(E639*G639,0))</f>
        <v/>
      </c>
      <c r="I639" s="31"/>
    </row>
    <row r="640" spans="2:9" ht="14.1" customHeight="1" x14ac:dyDescent="0.15">
      <c r="B640" s="38"/>
      <c r="C640" s="33"/>
      <c r="D640" s="33"/>
      <c r="E640" s="34"/>
      <c r="F640" s="35"/>
      <c r="G640" s="36"/>
      <c r="H640" s="36"/>
      <c r="I640" s="37"/>
    </row>
    <row r="641" spans="2:9" ht="14.1" customHeight="1" x14ac:dyDescent="0.15">
      <c r="B641" s="39"/>
      <c r="C641" s="27"/>
      <c r="D641" s="27"/>
      <c r="E641" s="28"/>
      <c r="F641" s="29"/>
      <c r="G641" s="30"/>
      <c r="H641" s="30" t="str">
        <f>IF(E641="","",ROUNDDOWN(E641*G641,0))</f>
        <v/>
      </c>
      <c r="I641" s="31"/>
    </row>
    <row r="642" spans="2:9" ht="14.1" customHeight="1" x14ac:dyDescent="0.15">
      <c r="B642" s="38"/>
      <c r="C642" s="33"/>
      <c r="D642" s="33"/>
      <c r="E642" s="34"/>
      <c r="F642" s="35"/>
      <c r="G642" s="36"/>
      <c r="H642" s="36"/>
      <c r="I642" s="37"/>
    </row>
    <row r="643" spans="2:9" ht="14.1" customHeight="1" x14ac:dyDescent="0.15">
      <c r="B643" s="39"/>
      <c r="C643" s="27"/>
      <c r="D643" s="27"/>
      <c r="E643" s="28"/>
      <c r="F643" s="29"/>
      <c r="G643" s="30"/>
      <c r="H643" s="30" t="str">
        <f>IF(E643="","",ROUNDDOWN(E643*G643,0))</f>
        <v/>
      </c>
      <c r="I643" s="31"/>
    </row>
    <row r="644" spans="2:9" ht="14.1" customHeight="1" x14ac:dyDescent="0.15">
      <c r="B644" s="38"/>
      <c r="C644" s="33"/>
      <c r="D644" s="33"/>
      <c r="E644" s="34"/>
      <c r="F644" s="35"/>
      <c r="G644" s="36"/>
      <c r="H644" s="36"/>
      <c r="I644" s="37"/>
    </row>
    <row r="645" spans="2:9" ht="14.1" customHeight="1" x14ac:dyDescent="0.15">
      <c r="B645" s="39"/>
      <c r="C645" s="27"/>
      <c r="D645" s="27"/>
      <c r="E645" s="28"/>
      <c r="F645" s="29"/>
      <c r="G645" s="30"/>
      <c r="H645" s="30" t="str">
        <f>IF(E645="","",ROUNDDOWN(E645*G645,0))</f>
        <v/>
      </c>
      <c r="I645" s="31"/>
    </row>
    <row r="646" spans="2:9" ht="14.1" customHeight="1" x14ac:dyDescent="0.15">
      <c r="B646" s="38"/>
      <c r="C646" s="33"/>
      <c r="D646" s="33"/>
      <c r="E646" s="34"/>
      <c r="F646" s="35"/>
      <c r="G646" s="36"/>
      <c r="H646" s="36"/>
      <c r="I646" s="37"/>
    </row>
    <row r="647" spans="2:9" ht="14.1" customHeight="1" x14ac:dyDescent="0.15">
      <c r="B647" s="39"/>
      <c r="C647" s="27"/>
      <c r="D647" s="27"/>
      <c r="E647" s="28"/>
      <c r="F647" s="29"/>
      <c r="G647" s="30"/>
      <c r="H647" s="30" t="str">
        <f>IF(E647="","",ROUNDDOWN(E647*G647,0))</f>
        <v/>
      </c>
      <c r="I647" s="31"/>
    </row>
    <row r="648" spans="2:9" ht="14.1" customHeight="1" x14ac:dyDescent="0.15">
      <c r="B648" s="38"/>
      <c r="C648" s="33"/>
      <c r="D648" s="33"/>
      <c r="E648" s="34"/>
      <c r="F648" s="35"/>
      <c r="G648" s="36"/>
      <c r="H648" s="36"/>
      <c r="I648" s="37"/>
    </row>
    <row r="649" spans="2:9" ht="14.1" customHeight="1" x14ac:dyDescent="0.15">
      <c r="B649" s="39"/>
      <c r="C649" s="29"/>
      <c r="D649" s="27"/>
      <c r="E649" s="28"/>
      <c r="F649" s="29"/>
      <c r="G649" s="30"/>
      <c r="H649" s="30" t="str">
        <f>IF(E649="","",ROUNDDOWN(E649*G649,0))</f>
        <v/>
      </c>
      <c r="I649" s="31"/>
    </row>
    <row r="650" spans="2:9" ht="14.1" customHeight="1" x14ac:dyDescent="0.15">
      <c r="B650" s="38"/>
      <c r="C650" s="33"/>
      <c r="D650" s="33">
        <f>+D618</f>
        <v>0</v>
      </c>
      <c r="E650" s="34"/>
      <c r="F650" s="35"/>
      <c r="G650" s="36"/>
      <c r="H650" s="36"/>
      <c r="I650" s="37"/>
    </row>
    <row r="651" spans="2:9" ht="14.1" customHeight="1" x14ac:dyDescent="0.15">
      <c r="B651" s="39"/>
      <c r="C651" s="29" t="s">
        <v>22</v>
      </c>
      <c r="D651" s="27"/>
      <c r="E651" s="28"/>
      <c r="F651" s="29"/>
      <c r="G651" s="30"/>
      <c r="H651" s="30">
        <f>SUM(H618:H650)</f>
        <v>0</v>
      </c>
      <c r="I651" s="31"/>
    </row>
    <row r="652" spans="2:9" ht="14.1" customHeight="1" x14ac:dyDescent="0.15">
      <c r="B652" s="38"/>
      <c r="C652" s="33"/>
      <c r="D652" s="33"/>
      <c r="E652" s="34"/>
      <c r="F652" s="35"/>
      <c r="G652" s="36"/>
      <c r="H652" s="36"/>
      <c r="I652" s="37"/>
    </row>
    <row r="653" spans="2:9" ht="14.1" customHeight="1" x14ac:dyDescent="0.15">
      <c r="B653" s="23"/>
      <c r="C653" s="19"/>
      <c r="D653" s="19"/>
      <c r="E653" s="20"/>
      <c r="F653" s="21"/>
      <c r="G653" s="40"/>
      <c r="H653" s="40" t="str">
        <f>IF(E653="","",ROUNDDOWN(E653*G653,0))</f>
        <v/>
      </c>
      <c r="I653" s="22"/>
    </row>
    <row r="654" spans="2:9" ht="14.1" customHeight="1" x14ac:dyDescent="0.15">
      <c r="B654" s="25"/>
      <c r="C654" s="7"/>
      <c r="D654" s="7"/>
      <c r="E654" s="8"/>
      <c r="F654" s="9"/>
      <c r="G654" s="24"/>
      <c r="H654" s="24"/>
      <c r="I654" s="10" t="str">
        <f>+'細目(離れ)'!$I$478</f>
        <v>別紙明細-19</v>
      </c>
    </row>
    <row r="655" spans="2:9" ht="14.1" customHeight="1" x14ac:dyDescent="0.15">
      <c r="B655" s="39"/>
      <c r="C655" s="27" t="str">
        <f>+'細目(離れ)'!$C$479</f>
        <v>発生材積込</v>
      </c>
      <c r="D655" s="27"/>
      <c r="E655" s="28"/>
      <c r="F655" s="29"/>
      <c r="G655" s="30"/>
      <c r="H655" s="30" t="str">
        <f>IF(E655="","",ROUNDDOWN(E655*G655,0))</f>
        <v/>
      </c>
      <c r="I655" s="41"/>
    </row>
    <row r="656" spans="2:9" ht="14.1" customHeight="1" x14ac:dyDescent="0.15">
      <c r="B656" s="38"/>
      <c r="C656" s="33"/>
      <c r="D656" s="33"/>
      <c r="E656" s="34"/>
      <c r="F656" s="35"/>
      <c r="G656" s="36"/>
      <c r="H656" s="36"/>
      <c r="I656" s="37"/>
    </row>
    <row r="657" spans="2:9" ht="14.1" customHeight="1" x14ac:dyDescent="0.15">
      <c r="B657" s="39"/>
      <c r="C657" s="27"/>
      <c r="D657" s="27"/>
      <c r="E657" s="28"/>
      <c r="F657" s="29"/>
      <c r="G657" s="30"/>
      <c r="H657" s="30" t="str">
        <f>IF(E657="","",ROUNDDOWN(E657*G657,0))</f>
        <v/>
      </c>
      <c r="I657" s="31"/>
    </row>
    <row r="658" spans="2:9" ht="14.1" customHeight="1" x14ac:dyDescent="0.15">
      <c r="B658" s="32"/>
      <c r="C658" s="33"/>
      <c r="D658" s="33"/>
      <c r="E658" s="61"/>
      <c r="F658" s="35"/>
      <c r="G658" s="36"/>
      <c r="H658" s="36"/>
      <c r="I658" s="37"/>
    </row>
    <row r="659" spans="2:9" ht="14.1" customHeight="1" x14ac:dyDescent="0.15">
      <c r="B659" s="26"/>
      <c r="C659" s="27" t="s">
        <v>561</v>
      </c>
      <c r="D659" s="27" t="s">
        <v>565</v>
      </c>
      <c r="E659" s="62">
        <v>0.35</v>
      </c>
      <c r="F659" s="29" t="s">
        <v>440</v>
      </c>
      <c r="G659" s="30"/>
      <c r="H659" s="30">
        <f t="shared" ref="H659" si="24">ROUNDDOWN(G659*E659,0)</f>
        <v>0</v>
      </c>
      <c r="I659" s="31"/>
    </row>
    <row r="660" spans="2:9" ht="14.1" customHeight="1" x14ac:dyDescent="0.15">
      <c r="B660" s="32"/>
      <c r="C660" s="33"/>
      <c r="D660" s="33"/>
      <c r="E660" s="61"/>
      <c r="F660" s="35"/>
      <c r="G660" s="36"/>
      <c r="H660" s="36"/>
      <c r="I660" s="37"/>
    </row>
    <row r="661" spans="2:9" ht="14.1" customHeight="1" x14ac:dyDescent="0.15">
      <c r="B661" s="26"/>
      <c r="C661" s="27" t="s">
        <v>561</v>
      </c>
      <c r="D661" s="27" t="s">
        <v>564</v>
      </c>
      <c r="E661" s="62">
        <v>0.01</v>
      </c>
      <c r="F661" s="29" t="s">
        <v>440</v>
      </c>
      <c r="G661" s="30"/>
      <c r="H661" s="30">
        <f t="shared" ref="H661" si="25">ROUNDDOWN(G661*E661,0)</f>
        <v>0</v>
      </c>
      <c r="I661" s="31"/>
    </row>
    <row r="662" spans="2:9" ht="14.1" customHeight="1" x14ac:dyDescent="0.15">
      <c r="B662" s="32"/>
      <c r="C662" s="33"/>
      <c r="D662" s="33"/>
      <c r="E662" s="61"/>
      <c r="F662" s="35"/>
      <c r="G662" s="36"/>
      <c r="H662" s="36"/>
      <c r="I662" s="37"/>
    </row>
    <row r="663" spans="2:9" ht="14.1" customHeight="1" x14ac:dyDescent="0.15">
      <c r="B663" s="26"/>
      <c r="C663" s="27" t="s">
        <v>561</v>
      </c>
      <c r="D663" s="27" t="s">
        <v>618</v>
      </c>
      <c r="E663" s="62">
        <v>0.35</v>
      </c>
      <c r="F663" s="29" t="s">
        <v>440</v>
      </c>
      <c r="G663" s="30"/>
      <c r="H663" s="30">
        <f t="shared" ref="H663" si="26">ROUNDDOWN(G663*E663,0)</f>
        <v>0</v>
      </c>
      <c r="I663" s="31"/>
    </row>
    <row r="664" spans="2:9" ht="14.1" customHeight="1" x14ac:dyDescent="0.15">
      <c r="B664" s="32"/>
      <c r="C664" s="33"/>
      <c r="D664" s="33"/>
      <c r="E664" s="61"/>
      <c r="F664" s="35"/>
      <c r="G664" s="36"/>
      <c r="H664" s="36"/>
      <c r="I664" s="37"/>
    </row>
    <row r="665" spans="2:9" ht="14.1" customHeight="1" x14ac:dyDescent="0.15">
      <c r="B665" s="26"/>
      <c r="C665" s="27" t="s">
        <v>561</v>
      </c>
      <c r="D665" s="27" t="s">
        <v>571</v>
      </c>
      <c r="E665" s="62">
        <v>0.01</v>
      </c>
      <c r="F665" s="29" t="s">
        <v>440</v>
      </c>
      <c r="G665" s="30"/>
      <c r="H665" s="30">
        <f t="shared" ref="H665" si="27">ROUNDDOWN(G665*E665,0)</f>
        <v>0</v>
      </c>
      <c r="I665" s="31"/>
    </row>
    <row r="666" spans="2:9" ht="14.1" customHeight="1" x14ac:dyDescent="0.15">
      <c r="B666" s="38"/>
      <c r="C666" s="33"/>
      <c r="D666" s="33"/>
      <c r="E666" s="34"/>
      <c r="F666" s="35"/>
      <c r="G666" s="36"/>
      <c r="H666" s="36"/>
      <c r="I666" s="37"/>
    </row>
    <row r="667" spans="2:9" ht="14.1" customHeight="1" x14ac:dyDescent="0.15">
      <c r="B667" s="39"/>
      <c r="C667" s="27"/>
      <c r="D667" s="27"/>
      <c r="E667" s="28"/>
      <c r="F667" s="29"/>
      <c r="G667" s="30"/>
      <c r="H667" s="30" t="str">
        <f>IF(E667="","",ROUNDDOWN(E667*G667,0))</f>
        <v/>
      </c>
      <c r="I667" s="31"/>
    </row>
    <row r="668" spans="2:9" ht="14.1" customHeight="1" x14ac:dyDescent="0.15">
      <c r="B668" s="38"/>
      <c r="C668" s="33"/>
      <c r="D668" s="33"/>
      <c r="E668" s="34"/>
      <c r="F668" s="35"/>
      <c r="G668" s="36"/>
      <c r="H668" s="36"/>
      <c r="I668" s="37"/>
    </row>
    <row r="669" spans="2:9" ht="14.1" customHeight="1" x14ac:dyDescent="0.15">
      <c r="B669" s="39"/>
      <c r="C669" s="27"/>
      <c r="D669" s="27"/>
      <c r="E669" s="28"/>
      <c r="F669" s="29"/>
      <c r="G669" s="30"/>
      <c r="H669" s="30" t="str">
        <f>IF(E669="","",ROUNDDOWN(E669*G669,0))</f>
        <v/>
      </c>
      <c r="I669" s="31"/>
    </row>
    <row r="670" spans="2:9" ht="14.1" customHeight="1" x14ac:dyDescent="0.15">
      <c r="B670" s="38"/>
      <c r="C670" s="33"/>
      <c r="D670" s="33"/>
      <c r="E670" s="34"/>
      <c r="F670" s="35"/>
      <c r="G670" s="36"/>
      <c r="H670" s="36"/>
      <c r="I670" s="37"/>
    </row>
    <row r="671" spans="2:9" ht="14.1" customHeight="1" x14ac:dyDescent="0.15">
      <c r="B671" s="39"/>
      <c r="C671" s="27"/>
      <c r="D671" s="27"/>
      <c r="E671" s="28"/>
      <c r="F671" s="29"/>
      <c r="G671" s="30"/>
      <c r="H671" s="30" t="str">
        <f>IF(E671="","",ROUNDDOWN(E671*G671,0))</f>
        <v/>
      </c>
      <c r="I671" s="31"/>
    </row>
    <row r="672" spans="2:9" ht="14.1" customHeight="1" x14ac:dyDescent="0.15">
      <c r="B672" s="38"/>
      <c r="C672" s="33"/>
      <c r="D672" s="33"/>
      <c r="E672" s="34"/>
      <c r="F672" s="35"/>
      <c r="G672" s="36"/>
      <c r="H672" s="36"/>
      <c r="I672" s="37"/>
    </row>
    <row r="673" spans="2:9" ht="14.1" customHeight="1" x14ac:dyDescent="0.15">
      <c r="B673" s="39"/>
      <c r="C673" s="27"/>
      <c r="D673" s="27"/>
      <c r="E673" s="28"/>
      <c r="F673" s="29"/>
      <c r="G673" s="30"/>
      <c r="H673" s="30" t="str">
        <f>IF(E673="","",ROUNDDOWN(E673*G673,0))</f>
        <v/>
      </c>
      <c r="I673" s="31"/>
    </row>
    <row r="674" spans="2:9" ht="14.1" customHeight="1" x14ac:dyDescent="0.15">
      <c r="B674" s="38"/>
      <c r="C674" s="33"/>
      <c r="D674" s="33"/>
      <c r="E674" s="34"/>
      <c r="F674" s="35"/>
      <c r="G674" s="36"/>
      <c r="H674" s="36"/>
      <c r="I674" s="37"/>
    </row>
    <row r="675" spans="2:9" ht="14.1" customHeight="1" x14ac:dyDescent="0.15">
      <c r="B675" s="39"/>
      <c r="C675" s="27"/>
      <c r="D675" s="27"/>
      <c r="E675" s="28"/>
      <c r="F675" s="29"/>
      <c r="G675" s="30"/>
      <c r="H675" s="30" t="str">
        <f>IF(E675="","",ROUNDDOWN(E675*G675,0))</f>
        <v/>
      </c>
      <c r="I675" s="31"/>
    </row>
    <row r="676" spans="2:9" ht="14.1" customHeight="1" x14ac:dyDescent="0.15">
      <c r="B676" s="38"/>
      <c r="C676" s="33"/>
      <c r="D676" s="33"/>
      <c r="E676" s="34"/>
      <c r="F676" s="35"/>
      <c r="G676" s="36"/>
      <c r="H676" s="36"/>
      <c r="I676" s="37"/>
    </row>
    <row r="677" spans="2:9" ht="14.1" customHeight="1" x14ac:dyDescent="0.15">
      <c r="B677" s="39"/>
      <c r="C677" s="27"/>
      <c r="D677" s="27"/>
      <c r="E677" s="28"/>
      <c r="F677" s="29"/>
      <c r="G677" s="30"/>
      <c r="H677" s="30" t="str">
        <f>IF(E677="","",ROUNDDOWN(E677*G677,0))</f>
        <v/>
      </c>
      <c r="I677" s="31"/>
    </row>
    <row r="678" spans="2:9" ht="14.1" customHeight="1" x14ac:dyDescent="0.15">
      <c r="B678" s="38"/>
      <c r="C678" s="33"/>
      <c r="D678" s="33"/>
      <c r="E678" s="34"/>
      <c r="F678" s="35"/>
      <c r="G678" s="36"/>
      <c r="H678" s="36"/>
      <c r="I678" s="37"/>
    </row>
    <row r="679" spans="2:9" ht="14.1" customHeight="1" x14ac:dyDescent="0.15">
      <c r="B679" s="39"/>
      <c r="C679" s="27"/>
      <c r="D679" s="27"/>
      <c r="E679" s="28"/>
      <c r="F679" s="29"/>
      <c r="G679" s="30"/>
      <c r="H679" s="30" t="str">
        <f>IF(E679="","",ROUNDDOWN(E679*G679,0))</f>
        <v/>
      </c>
      <c r="I679" s="31"/>
    </row>
    <row r="680" spans="2:9" ht="14.1" customHeight="1" x14ac:dyDescent="0.15">
      <c r="B680" s="38"/>
      <c r="C680" s="33"/>
      <c r="D680" s="33"/>
      <c r="E680" s="34"/>
      <c r="F680" s="35"/>
      <c r="G680" s="36"/>
      <c r="H680" s="36"/>
      <c r="I680" s="37"/>
    </row>
    <row r="681" spans="2:9" ht="14.1" customHeight="1" x14ac:dyDescent="0.15">
      <c r="B681" s="39"/>
      <c r="C681" s="27"/>
      <c r="D681" s="27"/>
      <c r="E681" s="28"/>
      <c r="F681" s="29"/>
      <c r="G681" s="30"/>
      <c r="H681" s="30" t="str">
        <f>IF(E681="","",ROUNDDOWN(E681*G681,0))</f>
        <v/>
      </c>
      <c r="I681" s="31"/>
    </row>
    <row r="682" spans="2:9" ht="14.1" customHeight="1" x14ac:dyDescent="0.15">
      <c r="B682" s="38"/>
      <c r="C682" s="33"/>
      <c r="D682" s="33"/>
      <c r="E682" s="34"/>
      <c r="F682" s="35"/>
      <c r="G682" s="36"/>
      <c r="H682" s="36"/>
      <c r="I682" s="37"/>
    </row>
    <row r="683" spans="2:9" ht="14.1" customHeight="1" x14ac:dyDescent="0.15">
      <c r="B683" s="39"/>
      <c r="C683" s="27"/>
      <c r="D683" s="27"/>
      <c r="E683" s="28"/>
      <c r="F683" s="29"/>
      <c r="G683" s="30"/>
      <c r="H683" s="30" t="str">
        <f>IF(E683="","",ROUNDDOWN(E683*G683,0))</f>
        <v/>
      </c>
      <c r="I683" s="31"/>
    </row>
    <row r="684" spans="2:9" ht="14.1" customHeight="1" x14ac:dyDescent="0.15">
      <c r="B684" s="38"/>
      <c r="C684" s="33"/>
      <c r="D684" s="33"/>
      <c r="E684" s="34"/>
      <c r="F684" s="35"/>
      <c r="G684" s="36"/>
      <c r="H684" s="36"/>
      <c r="I684" s="37"/>
    </row>
    <row r="685" spans="2:9" ht="14.1" customHeight="1" x14ac:dyDescent="0.15">
      <c r="B685" s="39"/>
      <c r="C685" s="29"/>
      <c r="D685" s="27"/>
      <c r="E685" s="28"/>
      <c r="F685" s="29"/>
      <c r="G685" s="30"/>
      <c r="H685" s="30" t="str">
        <f>IF(E685="","",ROUNDDOWN(E685*G685,0))</f>
        <v/>
      </c>
      <c r="I685" s="31"/>
    </row>
    <row r="686" spans="2:9" ht="14.1" customHeight="1" x14ac:dyDescent="0.15">
      <c r="B686" s="38"/>
      <c r="C686" s="33"/>
      <c r="D686" s="33">
        <f>+D654</f>
        <v>0</v>
      </c>
      <c r="E686" s="34"/>
      <c r="F686" s="35"/>
      <c r="G686" s="36"/>
      <c r="H686" s="36"/>
      <c r="I686" s="37"/>
    </row>
    <row r="687" spans="2:9" ht="14.1" customHeight="1" x14ac:dyDescent="0.15">
      <c r="B687" s="39"/>
      <c r="C687" s="29" t="s">
        <v>22</v>
      </c>
      <c r="D687" s="27"/>
      <c r="E687" s="28"/>
      <c r="F687" s="29"/>
      <c r="G687" s="30"/>
      <c r="H687" s="30">
        <f>SUM(H654:H686)</f>
        <v>0</v>
      </c>
      <c r="I687" s="31"/>
    </row>
    <row r="688" spans="2:9" ht="14.1" customHeight="1" x14ac:dyDescent="0.15">
      <c r="B688" s="38"/>
      <c r="C688" s="33"/>
      <c r="D688" s="33"/>
      <c r="E688" s="34"/>
      <c r="F688" s="35"/>
      <c r="G688" s="36"/>
      <c r="H688" s="36"/>
      <c r="I688" s="37"/>
    </row>
    <row r="689" spans="2:9" ht="14.1" customHeight="1" x14ac:dyDescent="0.15">
      <c r="B689" s="23"/>
      <c r="C689" s="19"/>
      <c r="D689" s="19"/>
      <c r="E689" s="20"/>
      <c r="F689" s="21"/>
      <c r="G689" s="40"/>
      <c r="H689" s="40" t="str">
        <f>IF(E689="","",ROUNDDOWN(E689*G689,0))</f>
        <v/>
      </c>
      <c r="I689" s="22"/>
    </row>
    <row r="690" spans="2:9" ht="14.1" customHeight="1" x14ac:dyDescent="0.15">
      <c r="B690" s="25"/>
      <c r="C690" s="7"/>
      <c r="D690" s="7"/>
      <c r="E690" s="8"/>
      <c r="F690" s="9"/>
      <c r="G690" s="24"/>
      <c r="H690" s="24"/>
      <c r="I690" s="10" t="str">
        <f>+'細目(離れ)'!$I$480</f>
        <v>別紙明細-20</v>
      </c>
    </row>
    <row r="691" spans="2:9" ht="14.1" customHeight="1" x14ac:dyDescent="0.15">
      <c r="B691" s="39"/>
      <c r="C691" s="27" t="str">
        <f>+'細目(離れ)'!$C$481</f>
        <v>発生材運搬</v>
      </c>
      <c r="D691" s="27"/>
      <c r="E691" s="28"/>
      <c r="F691" s="29"/>
      <c r="G691" s="30"/>
      <c r="H691" s="30" t="str">
        <f>IF(E691="","",ROUNDDOWN(E691*G691,0))</f>
        <v/>
      </c>
      <c r="I691" s="41"/>
    </row>
    <row r="692" spans="2:9" ht="14.1" customHeight="1" x14ac:dyDescent="0.15">
      <c r="B692" s="38"/>
      <c r="C692" s="33"/>
      <c r="D692" s="33"/>
      <c r="E692" s="34"/>
      <c r="F692" s="35"/>
      <c r="G692" s="36"/>
      <c r="H692" s="36"/>
      <c r="I692" s="37"/>
    </row>
    <row r="693" spans="2:9" ht="14.1" customHeight="1" x14ac:dyDescent="0.15">
      <c r="B693" s="39"/>
      <c r="C693" s="27"/>
      <c r="D693" s="27"/>
      <c r="E693" s="28"/>
      <c r="F693" s="29"/>
      <c r="G693" s="30"/>
      <c r="H693" s="30" t="str">
        <f>IF(E693="","",ROUNDDOWN(E693*G693,0))</f>
        <v/>
      </c>
      <c r="I693" s="31"/>
    </row>
    <row r="694" spans="2:9" ht="14.1" customHeight="1" x14ac:dyDescent="0.15">
      <c r="B694" s="32"/>
      <c r="C694" s="33"/>
      <c r="D694" s="33"/>
      <c r="E694" s="34"/>
      <c r="F694" s="35"/>
      <c r="G694" s="36"/>
      <c r="H694" s="36"/>
      <c r="I694" s="37"/>
    </row>
    <row r="695" spans="2:9" ht="14.1" customHeight="1" x14ac:dyDescent="0.15">
      <c r="B695" s="26"/>
      <c r="C695" s="27" t="s">
        <v>569</v>
      </c>
      <c r="D695" s="27" t="s">
        <v>565</v>
      </c>
      <c r="E695" s="28">
        <v>277</v>
      </c>
      <c r="F695" s="29" t="s">
        <v>459</v>
      </c>
      <c r="G695" s="30"/>
      <c r="H695" s="30">
        <f t="shared" ref="H695:H701" si="28">ROUNDDOWN(G695*E695,0)</f>
        <v>0</v>
      </c>
      <c r="I695" s="31"/>
    </row>
    <row r="696" spans="2:9" ht="14.1" customHeight="1" x14ac:dyDescent="0.15">
      <c r="B696" s="32"/>
      <c r="C696" s="33"/>
      <c r="D696" s="33"/>
      <c r="E696" s="34"/>
      <c r="F696" s="35"/>
      <c r="G696" s="36"/>
      <c r="H696" s="36"/>
      <c r="I696" s="37"/>
    </row>
    <row r="697" spans="2:9" ht="14.1" customHeight="1" x14ac:dyDescent="0.15">
      <c r="B697" s="26"/>
      <c r="C697" s="27" t="s">
        <v>569</v>
      </c>
      <c r="D697" s="27" t="s">
        <v>564</v>
      </c>
      <c r="E697" s="28">
        <v>35</v>
      </c>
      <c r="F697" s="29" t="s">
        <v>459</v>
      </c>
      <c r="G697" s="30"/>
      <c r="H697" s="30">
        <f t="shared" si="28"/>
        <v>0</v>
      </c>
      <c r="I697" s="31"/>
    </row>
    <row r="698" spans="2:9" ht="14.1" customHeight="1" x14ac:dyDescent="0.15">
      <c r="B698" s="32"/>
      <c r="C698" s="33"/>
      <c r="D698" s="33"/>
      <c r="E698" s="34"/>
      <c r="F698" s="35"/>
      <c r="G698" s="36"/>
      <c r="H698" s="36"/>
      <c r="I698" s="37"/>
    </row>
    <row r="699" spans="2:9" ht="14.1" customHeight="1" x14ac:dyDescent="0.15">
      <c r="B699" s="26"/>
      <c r="C699" s="27" t="s">
        <v>569</v>
      </c>
      <c r="D699" s="27" t="s">
        <v>618</v>
      </c>
      <c r="E699" s="28">
        <v>212</v>
      </c>
      <c r="F699" s="29" t="s">
        <v>459</v>
      </c>
      <c r="G699" s="30"/>
      <c r="H699" s="30">
        <f t="shared" si="28"/>
        <v>0</v>
      </c>
      <c r="I699" s="31"/>
    </row>
    <row r="700" spans="2:9" ht="14.1" customHeight="1" x14ac:dyDescent="0.15">
      <c r="B700" s="32"/>
      <c r="C700" s="33"/>
      <c r="D700" s="33"/>
      <c r="E700" s="34"/>
      <c r="F700" s="35"/>
      <c r="G700" s="36"/>
      <c r="H700" s="36"/>
      <c r="I700" s="37"/>
    </row>
    <row r="701" spans="2:9" ht="14.1" customHeight="1" x14ac:dyDescent="0.15">
      <c r="B701" s="26"/>
      <c r="C701" s="27" t="s">
        <v>569</v>
      </c>
      <c r="D701" s="27" t="s">
        <v>571</v>
      </c>
      <c r="E701" s="28">
        <v>55</v>
      </c>
      <c r="F701" s="29" t="s">
        <v>459</v>
      </c>
      <c r="G701" s="30"/>
      <c r="H701" s="30">
        <f t="shared" si="28"/>
        <v>0</v>
      </c>
      <c r="I701" s="31"/>
    </row>
    <row r="702" spans="2:9" ht="14.1" customHeight="1" x14ac:dyDescent="0.15">
      <c r="B702" s="38"/>
      <c r="C702" s="33"/>
      <c r="D702" s="33"/>
      <c r="E702" s="34"/>
      <c r="F702" s="35"/>
      <c r="G702" s="36"/>
      <c r="H702" s="36"/>
      <c r="I702" s="37"/>
    </row>
    <row r="703" spans="2:9" ht="14.1" customHeight="1" x14ac:dyDescent="0.15">
      <c r="B703" s="39"/>
      <c r="C703" s="27"/>
      <c r="D703" s="27"/>
      <c r="E703" s="28"/>
      <c r="F703" s="29"/>
      <c r="G703" s="30"/>
      <c r="H703" s="30" t="str">
        <f>IF(E703="","",ROUNDDOWN(E703*G703,0))</f>
        <v/>
      </c>
      <c r="I703" s="31"/>
    </row>
    <row r="704" spans="2:9" ht="14.1" customHeight="1" x14ac:dyDescent="0.15">
      <c r="B704" s="38"/>
      <c r="C704" s="33"/>
      <c r="D704" s="33"/>
      <c r="E704" s="34"/>
      <c r="F704" s="35"/>
      <c r="G704" s="36"/>
      <c r="H704" s="36"/>
      <c r="I704" s="37"/>
    </row>
    <row r="705" spans="2:9" ht="14.1" customHeight="1" x14ac:dyDescent="0.15">
      <c r="B705" s="39"/>
      <c r="C705" s="27"/>
      <c r="D705" s="27"/>
      <c r="E705" s="28"/>
      <c r="F705" s="29"/>
      <c r="G705" s="30"/>
      <c r="H705" s="30" t="str">
        <f>IF(E705="","",ROUNDDOWN(E705*G705,0))</f>
        <v/>
      </c>
      <c r="I705" s="31"/>
    </row>
    <row r="706" spans="2:9" ht="14.1" customHeight="1" x14ac:dyDescent="0.15">
      <c r="B706" s="38"/>
      <c r="C706" s="33"/>
      <c r="D706" s="33"/>
      <c r="E706" s="34"/>
      <c r="F706" s="35"/>
      <c r="G706" s="36"/>
      <c r="H706" s="36"/>
      <c r="I706" s="37"/>
    </row>
    <row r="707" spans="2:9" ht="14.1" customHeight="1" x14ac:dyDescent="0.15">
      <c r="B707" s="39"/>
      <c r="C707" s="27"/>
      <c r="D707" s="27"/>
      <c r="E707" s="28"/>
      <c r="F707" s="29"/>
      <c r="G707" s="30"/>
      <c r="H707" s="30" t="str">
        <f>IF(E707="","",ROUNDDOWN(E707*G707,0))</f>
        <v/>
      </c>
      <c r="I707" s="31"/>
    </row>
    <row r="708" spans="2:9" ht="14.1" customHeight="1" x14ac:dyDescent="0.15">
      <c r="B708" s="38"/>
      <c r="C708" s="33"/>
      <c r="D708" s="33"/>
      <c r="E708" s="34"/>
      <c r="F708" s="35"/>
      <c r="G708" s="36"/>
      <c r="H708" s="36"/>
      <c r="I708" s="37"/>
    </row>
    <row r="709" spans="2:9" ht="14.1" customHeight="1" x14ac:dyDescent="0.15">
      <c r="B709" s="39"/>
      <c r="C709" s="27"/>
      <c r="D709" s="27"/>
      <c r="E709" s="28"/>
      <c r="F709" s="29"/>
      <c r="G709" s="30"/>
      <c r="H709" s="30" t="str">
        <f>IF(E709="","",ROUNDDOWN(E709*G709,0))</f>
        <v/>
      </c>
      <c r="I709" s="31"/>
    </row>
    <row r="710" spans="2:9" ht="14.1" customHeight="1" x14ac:dyDescent="0.15">
      <c r="B710" s="38"/>
      <c r="C710" s="33"/>
      <c r="D710" s="33"/>
      <c r="E710" s="34"/>
      <c r="F710" s="35"/>
      <c r="G710" s="36"/>
      <c r="H710" s="36"/>
      <c r="I710" s="37"/>
    </row>
    <row r="711" spans="2:9" ht="14.1" customHeight="1" x14ac:dyDescent="0.15">
      <c r="B711" s="39"/>
      <c r="C711" s="27"/>
      <c r="D711" s="27"/>
      <c r="E711" s="28"/>
      <c r="F711" s="29"/>
      <c r="G711" s="30"/>
      <c r="H711" s="30" t="str">
        <f>IF(E711="","",ROUNDDOWN(E711*G711,0))</f>
        <v/>
      </c>
      <c r="I711" s="31"/>
    </row>
    <row r="712" spans="2:9" ht="14.1" customHeight="1" x14ac:dyDescent="0.15">
      <c r="B712" s="38"/>
      <c r="C712" s="33"/>
      <c r="D712" s="33"/>
      <c r="E712" s="34"/>
      <c r="F712" s="35"/>
      <c r="G712" s="36"/>
      <c r="H712" s="36"/>
      <c r="I712" s="37"/>
    </row>
    <row r="713" spans="2:9" ht="14.1" customHeight="1" x14ac:dyDescent="0.15">
      <c r="B713" s="39"/>
      <c r="C713" s="27"/>
      <c r="D713" s="27"/>
      <c r="E713" s="28"/>
      <c r="F713" s="29"/>
      <c r="G713" s="30"/>
      <c r="H713" s="30" t="str">
        <f>IF(E713="","",ROUNDDOWN(E713*G713,0))</f>
        <v/>
      </c>
      <c r="I713" s="31"/>
    </row>
    <row r="714" spans="2:9" ht="14.1" customHeight="1" x14ac:dyDescent="0.15">
      <c r="B714" s="38"/>
      <c r="C714" s="33"/>
      <c r="D714" s="33"/>
      <c r="E714" s="34"/>
      <c r="F714" s="35"/>
      <c r="G714" s="36"/>
      <c r="H714" s="36"/>
      <c r="I714" s="37"/>
    </row>
    <row r="715" spans="2:9" ht="14.1" customHeight="1" x14ac:dyDescent="0.15">
      <c r="B715" s="39"/>
      <c r="C715" s="27"/>
      <c r="D715" s="27"/>
      <c r="E715" s="28"/>
      <c r="F715" s="29"/>
      <c r="G715" s="30"/>
      <c r="H715" s="30" t="str">
        <f>IF(E715="","",ROUNDDOWN(E715*G715,0))</f>
        <v/>
      </c>
      <c r="I715" s="31"/>
    </row>
    <row r="716" spans="2:9" ht="14.1" customHeight="1" x14ac:dyDescent="0.15">
      <c r="B716" s="38"/>
      <c r="C716" s="33"/>
      <c r="D716" s="33"/>
      <c r="E716" s="34"/>
      <c r="F716" s="35"/>
      <c r="G716" s="36"/>
      <c r="H716" s="36"/>
      <c r="I716" s="37"/>
    </row>
    <row r="717" spans="2:9" ht="14.1" customHeight="1" x14ac:dyDescent="0.15">
      <c r="B717" s="39"/>
      <c r="C717" s="27"/>
      <c r="D717" s="27"/>
      <c r="E717" s="28"/>
      <c r="F717" s="29"/>
      <c r="G717" s="30"/>
      <c r="H717" s="30" t="str">
        <f>IF(E717="","",ROUNDDOWN(E717*G717,0))</f>
        <v/>
      </c>
      <c r="I717" s="31"/>
    </row>
    <row r="718" spans="2:9" ht="14.1" customHeight="1" x14ac:dyDescent="0.15">
      <c r="B718" s="38"/>
      <c r="C718" s="33"/>
      <c r="D718" s="33"/>
      <c r="E718" s="34"/>
      <c r="F718" s="35"/>
      <c r="G718" s="36"/>
      <c r="H718" s="36"/>
      <c r="I718" s="37"/>
    </row>
    <row r="719" spans="2:9" ht="14.1" customHeight="1" x14ac:dyDescent="0.15">
      <c r="B719" s="39"/>
      <c r="C719" s="27"/>
      <c r="D719" s="27"/>
      <c r="E719" s="28"/>
      <c r="F719" s="29"/>
      <c r="G719" s="30"/>
      <c r="H719" s="30" t="str">
        <f>IF(E719="","",ROUNDDOWN(E719*G719,0))</f>
        <v/>
      </c>
      <c r="I719" s="31"/>
    </row>
    <row r="720" spans="2:9" ht="14.1" customHeight="1" x14ac:dyDescent="0.15">
      <c r="B720" s="38"/>
      <c r="C720" s="33"/>
      <c r="D720" s="33"/>
      <c r="E720" s="34"/>
      <c r="F720" s="35"/>
      <c r="G720" s="36"/>
      <c r="H720" s="36"/>
      <c r="I720" s="37"/>
    </row>
    <row r="721" spans="2:9" ht="14.1" customHeight="1" x14ac:dyDescent="0.15">
      <c r="B721" s="39"/>
      <c r="C721" s="29"/>
      <c r="D721" s="27"/>
      <c r="E721" s="28"/>
      <c r="F721" s="29"/>
      <c r="G721" s="30"/>
      <c r="H721" s="30" t="str">
        <f>IF(E721="","",ROUNDDOWN(E721*G721,0))</f>
        <v/>
      </c>
      <c r="I721" s="31"/>
    </row>
    <row r="722" spans="2:9" ht="14.1" customHeight="1" x14ac:dyDescent="0.15">
      <c r="B722" s="38"/>
      <c r="C722" s="33"/>
      <c r="D722" s="33">
        <f>+D690</f>
        <v>0</v>
      </c>
      <c r="E722" s="34"/>
      <c r="F722" s="35"/>
      <c r="G722" s="36"/>
      <c r="H722" s="36"/>
      <c r="I722" s="37"/>
    </row>
    <row r="723" spans="2:9" ht="14.1" customHeight="1" x14ac:dyDescent="0.15">
      <c r="B723" s="39"/>
      <c r="C723" s="29" t="s">
        <v>22</v>
      </c>
      <c r="D723" s="27"/>
      <c r="E723" s="28"/>
      <c r="F723" s="29"/>
      <c r="G723" s="30"/>
      <c r="H723" s="30">
        <f>SUM(H690:H722)</f>
        <v>0</v>
      </c>
      <c r="I723" s="31"/>
    </row>
    <row r="724" spans="2:9" ht="14.1" customHeight="1" x14ac:dyDescent="0.15">
      <c r="B724" s="38"/>
      <c r="C724" s="33"/>
      <c r="D724" s="33"/>
      <c r="E724" s="34"/>
      <c r="F724" s="35"/>
      <c r="G724" s="36"/>
      <c r="H724" s="36"/>
      <c r="I724" s="37"/>
    </row>
    <row r="725" spans="2:9" ht="14.1" customHeight="1" x14ac:dyDescent="0.15">
      <c r="B725" s="23"/>
      <c r="C725" s="19"/>
      <c r="D725" s="19"/>
      <c r="E725" s="20"/>
      <c r="F725" s="21"/>
      <c r="G725" s="40"/>
      <c r="H725" s="40" t="str">
        <f>IF(E725="","",ROUNDDOWN(E725*G725,0))</f>
        <v/>
      </c>
      <c r="I725" s="22"/>
    </row>
    <row r="726" spans="2:9" ht="14.1" customHeight="1" x14ac:dyDescent="0.15">
      <c r="B726" s="25"/>
      <c r="C726" s="7"/>
      <c r="D726" s="7"/>
      <c r="E726" s="8"/>
      <c r="F726" s="9"/>
      <c r="G726" s="24"/>
      <c r="H726" s="24"/>
      <c r="I726" s="10" t="str">
        <f>+'細目(離れ)'!$I$482</f>
        <v>別紙明細-21</v>
      </c>
    </row>
    <row r="727" spans="2:9" ht="14.1" customHeight="1" x14ac:dyDescent="0.15">
      <c r="B727" s="39"/>
      <c r="C727" s="27" t="str">
        <f>+'細目(離れ)'!$C$483</f>
        <v>発生材処分費</v>
      </c>
      <c r="D727" s="27"/>
      <c r="E727" s="28"/>
      <c r="F727" s="29"/>
      <c r="G727" s="30"/>
      <c r="H727" s="30" t="str">
        <f>IF(E727="","",ROUNDDOWN(E727*G727,0))</f>
        <v/>
      </c>
      <c r="I727" s="41"/>
    </row>
    <row r="728" spans="2:9" ht="14.1" customHeight="1" x14ac:dyDescent="0.15">
      <c r="B728" s="38"/>
      <c r="C728" s="33"/>
      <c r="D728" s="33"/>
      <c r="E728" s="34"/>
      <c r="F728" s="35"/>
      <c r="G728" s="36"/>
      <c r="H728" s="36"/>
      <c r="I728" s="37"/>
    </row>
    <row r="729" spans="2:9" ht="14.1" customHeight="1" x14ac:dyDescent="0.15">
      <c r="B729" s="39"/>
      <c r="C729" s="27"/>
      <c r="D729" s="27"/>
      <c r="E729" s="28"/>
      <c r="F729" s="29"/>
      <c r="G729" s="30"/>
      <c r="H729" s="30" t="str">
        <f>IF(E729="","",ROUNDDOWN(E729*G729,0))</f>
        <v/>
      </c>
      <c r="I729" s="31"/>
    </row>
    <row r="730" spans="2:9" ht="14.1" customHeight="1" x14ac:dyDescent="0.15">
      <c r="B730" s="32"/>
      <c r="C730" s="33"/>
      <c r="D730" s="33"/>
      <c r="E730" s="34"/>
      <c r="F730" s="35"/>
      <c r="G730" s="36"/>
      <c r="H730" s="36"/>
      <c r="I730" s="37"/>
    </row>
    <row r="731" spans="2:9" ht="14.1" customHeight="1" x14ac:dyDescent="0.15">
      <c r="B731" s="26"/>
      <c r="C731" s="27" t="s">
        <v>21</v>
      </c>
      <c r="D731" s="27" t="s">
        <v>565</v>
      </c>
      <c r="E731" s="28">
        <v>277</v>
      </c>
      <c r="F731" s="29" t="s">
        <v>459</v>
      </c>
      <c r="G731" s="30"/>
      <c r="H731" s="30">
        <f t="shared" ref="H731" si="29">ROUNDDOWN(G731*E731,0)</f>
        <v>0</v>
      </c>
      <c r="I731" s="31"/>
    </row>
    <row r="732" spans="2:9" ht="14.1" customHeight="1" x14ac:dyDescent="0.15">
      <c r="B732" s="32"/>
      <c r="C732" s="33"/>
      <c r="D732" s="33"/>
      <c r="E732" s="34"/>
      <c r="F732" s="35"/>
      <c r="G732" s="36"/>
      <c r="H732" s="36"/>
      <c r="I732" s="37"/>
    </row>
    <row r="733" spans="2:9" ht="14.1" customHeight="1" x14ac:dyDescent="0.15">
      <c r="B733" s="26"/>
      <c r="C733" s="27" t="s">
        <v>21</v>
      </c>
      <c r="D733" s="27" t="s">
        <v>564</v>
      </c>
      <c r="E733" s="28">
        <v>35</v>
      </c>
      <c r="F733" s="29" t="s">
        <v>459</v>
      </c>
      <c r="G733" s="30"/>
      <c r="H733" s="30">
        <f t="shared" ref="H733" si="30">ROUNDDOWN(G733*E733,0)</f>
        <v>0</v>
      </c>
      <c r="I733" s="31"/>
    </row>
    <row r="734" spans="2:9" ht="14.1" customHeight="1" x14ac:dyDescent="0.15">
      <c r="B734" s="32"/>
      <c r="C734" s="33"/>
      <c r="D734" s="33"/>
      <c r="E734" s="34"/>
      <c r="F734" s="35"/>
      <c r="G734" s="36"/>
      <c r="H734" s="36"/>
      <c r="I734" s="37"/>
    </row>
    <row r="735" spans="2:9" ht="14.1" customHeight="1" x14ac:dyDescent="0.15">
      <c r="B735" s="26"/>
      <c r="C735" s="27" t="s">
        <v>21</v>
      </c>
      <c r="D735" s="27" t="s">
        <v>618</v>
      </c>
      <c r="E735" s="28">
        <v>212</v>
      </c>
      <c r="F735" s="29" t="s">
        <v>459</v>
      </c>
      <c r="G735" s="30"/>
      <c r="H735" s="30">
        <f t="shared" ref="H735" si="31">ROUNDDOWN(G735*E735,0)</f>
        <v>0</v>
      </c>
      <c r="I735" s="31"/>
    </row>
    <row r="736" spans="2:9" ht="14.1" customHeight="1" x14ac:dyDescent="0.15">
      <c r="B736" s="32"/>
      <c r="C736" s="33"/>
      <c r="D736" s="33"/>
      <c r="E736" s="34"/>
      <c r="F736" s="35"/>
      <c r="G736" s="36"/>
      <c r="H736" s="36"/>
      <c r="I736" s="37"/>
    </row>
    <row r="737" spans="2:9" ht="14.1" customHeight="1" x14ac:dyDescent="0.15">
      <c r="B737" s="26"/>
      <c r="C737" s="27" t="s">
        <v>21</v>
      </c>
      <c r="D737" s="27" t="s">
        <v>571</v>
      </c>
      <c r="E737" s="28">
        <v>55</v>
      </c>
      <c r="F737" s="29" t="s">
        <v>459</v>
      </c>
      <c r="G737" s="30"/>
      <c r="H737" s="30">
        <f t="shared" ref="H737" si="32">ROUNDDOWN(G737*E737,0)</f>
        <v>0</v>
      </c>
      <c r="I737" s="31"/>
    </row>
    <row r="738" spans="2:9" ht="14.1" customHeight="1" x14ac:dyDescent="0.15">
      <c r="B738" s="38"/>
      <c r="C738" s="33"/>
      <c r="D738" s="33"/>
      <c r="E738" s="34"/>
      <c r="F738" s="35"/>
      <c r="G738" s="36"/>
      <c r="H738" s="36"/>
      <c r="I738" s="37"/>
    </row>
    <row r="739" spans="2:9" ht="14.1" customHeight="1" x14ac:dyDescent="0.15">
      <c r="B739" s="39"/>
      <c r="C739" s="27"/>
      <c r="D739" s="27"/>
      <c r="E739" s="28"/>
      <c r="F739" s="29"/>
      <c r="G739" s="30"/>
      <c r="H739" s="30" t="str">
        <f>IF(E739="","",ROUNDDOWN(E739*G739,0))</f>
        <v/>
      </c>
      <c r="I739" s="31"/>
    </row>
    <row r="740" spans="2:9" ht="14.1" customHeight="1" x14ac:dyDescent="0.15">
      <c r="B740" s="38"/>
      <c r="C740" s="33"/>
      <c r="D740" s="33"/>
      <c r="E740" s="34"/>
      <c r="F740" s="35"/>
      <c r="G740" s="36"/>
      <c r="H740" s="36"/>
      <c r="I740" s="37"/>
    </row>
    <row r="741" spans="2:9" ht="14.1" customHeight="1" x14ac:dyDescent="0.15">
      <c r="B741" s="39"/>
      <c r="C741" s="27"/>
      <c r="D741" s="27"/>
      <c r="E741" s="28"/>
      <c r="F741" s="29"/>
      <c r="G741" s="30"/>
      <c r="H741" s="30" t="str">
        <f>IF(E741="","",ROUNDDOWN(E741*G741,0))</f>
        <v/>
      </c>
      <c r="I741" s="31"/>
    </row>
    <row r="742" spans="2:9" ht="14.1" customHeight="1" x14ac:dyDescent="0.15">
      <c r="B742" s="38"/>
      <c r="C742" s="33"/>
      <c r="D742" s="33"/>
      <c r="E742" s="34"/>
      <c r="F742" s="35"/>
      <c r="G742" s="36"/>
      <c r="H742" s="36"/>
      <c r="I742" s="37"/>
    </row>
    <row r="743" spans="2:9" ht="14.1" customHeight="1" x14ac:dyDescent="0.15">
      <c r="B743" s="39"/>
      <c r="C743" s="27"/>
      <c r="D743" s="27"/>
      <c r="E743" s="28"/>
      <c r="F743" s="29"/>
      <c r="G743" s="30"/>
      <c r="H743" s="30" t="str">
        <f>IF(E743="","",ROUNDDOWN(E743*G743,0))</f>
        <v/>
      </c>
      <c r="I743" s="31"/>
    </row>
    <row r="744" spans="2:9" ht="14.1" customHeight="1" x14ac:dyDescent="0.15">
      <c r="B744" s="38"/>
      <c r="C744" s="33"/>
      <c r="D744" s="33"/>
      <c r="E744" s="34"/>
      <c r="F744" s="35"/>
      <c r="G744" s="36"/>
      <c r="H744" s="36"/>
      <c r="I744" s="37"/>
    </row>
    <row r="745" spans="2:9" ht="14.1" customHeight="1" x14ac:dyDescent="0.15">
      <c r="B745" s="39"/>
      <c r="C745" s="27"/>
      <c r="D745" s="27"/>
      <c r="E745" s="28"/>
      <c r="F745" s="29"/>
      <c r="G745" s="30"/>
      <c r="H745" s="30" t="str">
        <f>IF(E745="","",ROUNDDOWN(E745*G745,0))</f>
        <v/>
      </c>
      <c r="I745" s="31"/>
    </row>
    <row r="746" spans="2:9" ht="14.1" customHeight="1" x14ac:dyDescent="0.15">
      <c r="B746" s="38"/>
      <c r="C746" s="33"/>
      <c r="D746" s="33"/>
      <c r="E746" s="34"/>
      <c r="F746" s="35"/>
      <c r="G746" s="36"/>
      <c r="H746" s="36"/>
      <c r="I746" s="37"/>
    </row>
    <row r="747" spans="2:9" ht="14.1" customHeight="1" x14ac:dyDescent="0.15">
      <c r="B747" s="39"/>
      <c r="C747" s="27"/>
      <c r="D747" s="27"/>
      <c r="E747" s="28"/>
      <c r="F747" s="29"/>
      <c r="G747" s="30"/>
      <c r="H747" s="30" t="str">
        <f>IF(E747="","",ROUNDDOWN(E747*G747,0))</f>
        <v/>
      </c>
      <c r="I747" s="31"/>
    </row>
    <row r="748" spans="2:9" ht="14.1" customHeight="1" x14ac:dyDescent="0.15">
      <c r="B748" s="38"/>
      <c r="C748" s="33"/>
      <c r="D748" s="33"/>
      <c r="E748" s="34"/>
      <c r="F748" s="35"/>
      <c r="G748" s="36"/>
      <c r="H748" s="36"/>
      <c r="I748" s="37"/>
    </row>
    <row r="749" spans="2:9" ht="14.1" customHeight="1" x14ac:dyDescent="0.15">
      <c r="B749" s="39"/>
      <c r="C749" s="27"/>
      <c r="D749" s="27"/>
      <c r="E749" s="28"/>
      <c r="F749" s="29"/>
      <c r="G749" s="30"/>
      <c r="H749" s="30" t="str">
        <f>IF(E749="","",ROUNDDOWN(E749*G749,0))</f>
        <v/>
      </c>
      <c r="I749" s="31"/>
    </row>
    <row r="750" spans="2:9" ht="14.1" customHeight="1" x14ac:dyDescent="0.15">
      <c r="B750" s="38"/>
      <c r="C750" s="33"/>
      <c r="D750" s="33"/>
      <c r="E750" s="34"/>
      <c r="F750" s="35"/>
      <c r="G750" s="36"/>
      <c r="H750" s="36"/>
      <c r="I750" s="37"/>
    </row>
    <row r="751" spans="2:9" ht="14.1" customHeight="1" x14ac:dyDescent="0.15">
      <c r="B751" s="39"/>
      <c r="C751" s="27"/>
      <c r="D751" s="27"/>
      <c r="E751" s="28"/>
      <c r="F751" s="29"/>
      <c r="G751" s="30"/>
      <c r="H751" s="30" t="str">
        <f>IF(E751="","",ROUNDDOWN(E751*G751,0))</f>
        <v/>
      </c>
      <c r="I751" s="31"/>
    </row>
    <row r="752" spans="2:9" ht="14.1" customHeight="1" x14ac:dyDescent="0.15">
      <c r="B752" s="38"/>
      <c r="C752" s="33"/>
      <c r="D752" s="33"/>
      <c r="E752" s="34"/>
      <c r="F752" s="35"/>
      <c r="G752" s="36"/>
      <c r="H752" s="36"/>
      <c r="I752" s="37"/>
    </row>
    <row r="753" spans="2:9" ht="14.1" customHeight="1" x14ac:dyDescent="0.15">
      <c r="B753" s="39"/>
      <c r="C753" s="27"/>
      <c r="D753" s="27"/>
      <c r="E753" s="28"/>
      <c r="F753" s="29"/>
      <c r="G753" s="30"/>
      <c r="H753" s="30" t="str">
        <f>IF(E753="","",ROUNDDOWN(E753*G753,0))</f>
        <v/>
      </c>
      <c r="I753" s="31"/>
    </row>
    <row r="754" spans="2:9" ht="14.1" customHeight="1" x14ac:dyDescent="0.15">
      <c r="B754" s="38"/>
      <c r="C754" s="33"/>
      <c r="D754" s="33"/>
      <c r="E754" s="34"/>
      <c r="F754" s="35"/>
      <c r="G754" s="36"/>
      <c r="H754" s="36"/>
      <c r="I754" s="37"/>
    </row>
    <row r="755" spans="2:9" ht="14.1" customHeight="1" x14ac:dyDescent="0.15">
      <c r="B755" s="39"/>
      <c r="C755" s="27"/>
      <c r="D755" s="27"/>
      <c r="E755" s="28"/>
      <c r="F755" s="29"/>
      <c r="G755" s="30"/>
      <c r="H755" s="30" t="str">
        <f>IF(E755="","",ROUNDDOWN(E755*G755,0))</f>
        <v/>
      </c>
      <c r="I755" s="31"/>
    </row>
    <row r="756" spans="2:9" ht="14.1" customHeight="1" x14ac:dyDescent="0.15">
      <c r="B756" s="38"/>
      <c r="C756" s="33"/>
      <c r="D756" s="33"/>
      <c r="E756" s="34"/>
      <c r="F756" s="35"/>
      <c r="G756" s="36"/>
      <c r="H756" s="36"/>
      <c r="I756" s="37"/>
    </row>
    <row r="757" spans="2:9" ht="14.1" customHeight="1" x14ac:dyDescent="0.15">
      <c r="B757" s="39"/>
      <c r="C757" s="29"/>
      <c r="D757" s="27"/>
      <c r="E757" s="28"/>
      <c r="F757" s="29"/>
      <c r="G757" s="30"/>
      <c r="H757" s="30" t="str">
        <f>IF(E757="","",ROUNDDOWN(E757*G757,0))</f>
        <v/>
      </c>
      <c r="I757" s="31"/>
    </row>
    <row r="758" spans="2:9" ht="14.1" customHeight="1" x14ac:dyDescent="0.15">
      <c r="B758" s="38"/>
      <c r="C758" s="33"/>
      <c r="D758" s="33">
        <f>+D726</f>
        <v>0</v>
      </c>
      <c r="E758" s="34"/>
      <c r="F758" s="35"/>
      <c r="G758" s="36"/>
      <c r="H758" s="36"/>
      <c r="I758" s="37"/>
    </row>
    <row r="759" spans="2:9" ht="14.1" customHeight="1" x14ac:dyDescent="0.15">
      <c r="B759" s="39"/>
      <c r="C759" s="29" t="s">
        <v>22</v>
      </c>
      <c r="D759" s="27"/>
      <c r="E759" s="28"/>
      <c r="F759" s="29"/>
      <c r="G759" s="30"/>
      <c r="H759" s="30">
        <f>SUM(H726:H758)</f>
        <v>0</v>
      </c>
      <c r="I759" s="31"/>
    </row>
    <row r="760" spans="2:9" ht="14.1" customHeight="1" x14ac:dyDescent="0.15">
      <c r="B760" s="38"/>
      <c r="C760" s="33"/>
      <c r="D760" s="33"/>
      <c r="E760" s="34"/>
      <c r="F760" s="35"/>
      <c r="G760" s="36"/>
      <c r="H760" s="36"/>
      <c r="I760" s="37"/>
    </row>
    <row r="761" spans="2:9" ht="14.1" customHeight="1" x14ac:dyDescent="0.15">
      <c r="B761" s="23"/>
      <c r="C761" s="19"/>
      <c r="D761" s="19"/>
      <c r="E761" s="20"/>
      <c r="F761" s="21"/>
      <c r="G761" s="40"/>
      <c r="H761" s="40" t="str">
        <f>IF(E761="","",ROUNDDOWN(E761*G761,0))</f>
        <v/>
      </c>
      <c r="I761" s="22"/>
    </row>
    <row r="762" spans="2:9" ht="14.1" customHeight="1" x14ac:dyDescent="0.15">
      <c r="B762" s="25"/>
      <c r="C762" s="7"/>
      <c r="D762" s="7"/>
      <c r="E762" s="8"/>
      <c r="F762" s="9"/>
      <c r="G762" s="24"/>
      <c r="H762" s="24"/>
      <c r="I762" s="10" t="str">
        <f>+'細目(外構)'!$I$82</f>
        <v>別紙明細-22</v>
      </c>
    </row>
    <row r="763" spans="2:9" ht="14.1" customHeight="1" x14ac:dyDescent="0.15">
      <c r="B763" s="39"/>
      <c r="C763" s="27" t="str">
        <f>+'細目(外構)'!$C$83</f>
        <v>発生材積込</v>
      </c>
      <c r="D763" s="27"/>
      <c r="E763" s="28"/>
      <c r="F763" s="29"/>
      <c r="G763" s="30"/>
      <c r="H763" s="30" t="str">
        <f>IF(E763="","",ROUNDDOWN(E763*G763,0))</f>
        <v/>
      </c>
      <c r="I763" s="41"/>
    </row>
    <row r="764" spans="2:9" ht="14.1" customHeight="1" x14ac:dyDescent="0.15">
      <c r="B764" s="38"/>
      <c r="C764" s="33"/>
      <c r="D764" s="33"/>
      <c r="E764" s="34"/>
      <c r="F764" s="35"/>
      <c r="G764" s="36"/>
      <c r="H764" s="36"/>
      <c r="I764" s="37"/>
    </row>
    <row r="765" spans="2:9" ht="14.1" customHeight="1" x14ac:dyDescent="0.15">
      <c r="B765" s="39"/>
      <c r="C765" s="27"/>
      <c r="D765" s="27"/>
      <c r="E765" s="28"/>
      <c r="F765" s="29"/>
      <c r="G765" s="30"/>
      <c r="H765" s="30" t="str">
        <f>IF(E765="","",ROUNDDOWN(E765*G765,0))</f>
        <v/>
      </c>
      <c r="I765" s="31"/>
    </row>
    <row r="766" spans="2:9" ht="14.1" customHeight="1" x14ac:dyDescent="0.15">
      <c r="B766" s="32"/>
      <c r="C766" s="33"/>
      <c r="D766" s="33"/>
      <c r="E766" s="61"/>
      <c r="F766" s="35"/>
      <c r="G766" s="36"/>
      <c r="H766" s="36"/>
      <c r="I766" s="37"/>
    </row>
    <row r="767" spans="2:9" ht="14.1" customHeight="1" x14ac:dyDescent="0.15">
      <c r="B767" s="26"/>
      <c r="C767" s="27" t="s">
        <v>561</v>
      </c>
      <c r="D767" s="27" t="s">
        <v>565</v>
      </c>
      <c r="E767" s="62">
        <v>0.05</v>
      </c>
      <c r="F767" s="29" t="s">
        <v>440</v>
      </c>
      <c r="G767" s="30"/>
      <c r="H767" s="30">
        <f t="shared" ref="H767" si="33">ROUNDDOWN(G767*E767,0)</f>
        <v>0</v>
      </c>
      <c r="I767" s="31"/>
    </row>
    <row r="768" spans="2:9" ht="14.1" customHeight="1" x14ac:dyDescent="0.15">
      <c r="B768" s="32"/>
      <c r="C768" s="33"/>
      <c r="D768" s="33"/>
      <c r="E768" s="61"/>
      <c r="F768" s="35"/>
      <c r="G768" s="36"/>
      <c r="H768" s="36"/>
      <c r="I768" s="37"/>
    </row>
    <row r="769" spans="2:9" ht="14.1" customHeight="1" x14ac:dyDescent="0.15">
      <c r="B769" s="26"/>
      <c r="C769" s="27" t="s">
        <v>561</v>
      </c>
      <c r="D769" s="27" t="s">
        <v>566</v>
      </c>
      <c r="E769" s="62">
        <v>0.02</v>
      </c>
      <c r="F769" s="29" t="s">
        <v>440</v>
      </c>
      <c r="G769" s="30"/>
      <c r="H769" s="30">
        <f t="shared" ref="H769" si="34">ROUNDDOWN(G769*E769,0)</f>
        <v>0</v>
      </c>
      <c r="I769" s="31"/>
    </row>
    <row r="770" spans="2:9" ht="14.1" customHeight="1" x14ac:dyDescent="0.15">
      <c r="B770" s="32"/>
      <c r="C770" s="33"/>
      <c r="D770" s="33"/>
      <c r="E770" s="61"/>
      <c r="F770" s="35"/>
      <c r="G770" s="36"/>
      <c r="H770" s="36"/>
      <c r="I770" s="37"/>
    </row>
    <row r="771" spans="2:9" ht="14.1" customHeight="1" x14ac:dyDescent="0.15">
      <c r="B771" s="26"/>
      <c r="C771" s="27" t="s">
        <v>561</v>
      </c>
      <c r="D771" s="27" t="s">
        <v>572</v>
      </c>
      <c r="E771" s="62">
        <v>7.56</v>
      </c>
      <c r="F771" s="29" t="s">
        <v>440</v>
      </c>
      <c r="G771" s="30"/>
      <c r="H771" s="30">
        <f t="shared" ref="H771" si="35">ROUNDDOWN(G771*E771,0)</f>
        <v>0</v>
      </c>
      <c r="I771" s="31"/>
    </row>
    <row r="772" spans="2:9" ht="14.1" customHeight="1" x14ac:dyDescent="0.15">
      <c r="B772" s="38"/>
      <c r="C772" s="33"/>
      <c r="D772" s="33"/>
      <c r="E772" s="34"/>
      <c r="F772" s="35"/>
      <c r="G772" s="36"/>
      <c r="H772" s="36"/>
      <c r="I772" s="37"/>
    </row>
    <row r="773" spans="2:9" ht="14.1" customHeight="1" x14ac:dyDescent="0.15">
      <c r="B773" s="39"/>
      <c r="C773" s="27"/>
      <c r="D773" s="27"/>
      <c r="E773" s="28"/>
      <c r="F773" s="29"/>
      <c r="G773" s="30"/>
      <c r="H773" s="30" t="str">
        <f>IF(E773="","",ROUNDDOWN(E773*G773,0))</f>
        <v/>
      </c>
      <c r="I773" s="31"/>
    </row>
    <row r="774" spans="2:9" ht="14.1" customHeight="1" x14ac:dyDescent="0.15">
      <c r="B774" s="38"/>
      <c r="C774" s="33"/>
      <c r="D774" s="33"/>
      <c r="E774" s="34"/>
      <c r="F774" s="35"/>
      <c r="G774" s="36"/>
      <c r="H774" s="36"/>
      <c r="I774" s="37"/>
    </row>
    <row r="775" spans="2:9" ht="14.1" customHeight="1" x14ac:dyDescent="0.15">
      <c r="B775" s="39"/>
      <c r="C775" s="27"/>
      <c r="D775" s="27"/>
      <c r="E775" s="28"/>
      <c r="F775" s="29"/>
      <c r="G775" s="30"/>
      <c r="H775" s="30" t="str">
        <f>IF(E775="","",ROUNDDOWN(E775*G775,0))</f>
        <v/>
      </c>
      <c r="I775" s="31"/>
    </row>
    <row r="776" spans="2:9" ht="14.1" customHeight="1" x14ac:dyDescent="0.15">
      <c r="B776" s="38"/>
      <c r="C776" s="33"/>
      <c r="D776" s="33"/>
      <c r="E776" s="34"/>
      <c r="F776" s="35"/>
      <c r="G776" s="36"/>
      <c r="H776" s="36"/>
      <c r="I776" s="37"/>
    </row>
    <row r="777" spans="2:9" ht="14.1" customHeight="1" x14ac:dyDescent="0.15">
      <c r="B777" s="39"/>
      <c r="C777" s="27"/>
      <c r="D777" s="27"/>
      <c r="E777" s="28"/>
      <c r="F777" s="29"/>
      <c r="G777" s="30"/>
      <c r="H777" s="30" t="str">
        <f>IF(E777="","",ROUNDDOWN(E777*G777,0))</f>
        <v/>
      </c>
      <c r="I777" s="31"/>
    </row>
    <row r="778" spans="2:9" ht="14.1" customHeight="1" x14ac:dyDescent="0.15">
      <c r="B778" s="38"/>
      <c r="C778" s="33"/>
      <c r="D778" s="33"/>
      <c r="E778" s="34"/>
      <c r="F778" s="35"/>
      <c r="G778" s="36"/>
      <c r="H778" s="36"/>
      <c r="I778" s="37"/>
    </row>
    <row r="779" spans="2:9" ht="14.1" customHeight="1" x14ac:dyDescent="0.15">
      <c r="B779" s="39"/>
      <c r="C779" s="27"/>
      <c r="D779" s="27"/>
      <c r="E779" s="28"/>
      <c r="F779" s="29"/>
      <c r="G779" s="30"/>
      <c r="H779" s="30" t="str">
        <f>IF(E779="","",ROUNDDOWN(E779*G779,0))</f>
        <v/>
      </c>
      <c r="I779" s="31"/>
    </row>
    <row r="780" spans="2:9" ht="14.1" customHeight="1" x14ac:dyDescent="0.15">
      <c r="B780" s="38"/>
      <c r="C780" s="33"/>
      <c r="D780" s="33"/>
      <c r="E780" s="34"/>
      <c r="F780" s="35"/>
      <c r="G780" s="36"/>
      <c r="H780" s="36"/>
      <c r="I780" s="37"/>
    </row>
    <row r="781" spans="2:9" ht="14.1" customHeight="1" x14ac:dyDescent="0.15">
      <c r="B781" s="39"/>
      <c r="C781" s="27"/>
      <c r="D781" s="27"/>
      <c r="E781" s="28"/>
      <c r="F781" s="29"/>
      <c r="G781" s="30"/>
      <c r="H781" s="30" t="str">
        <f>IF(E781="","",ROUNDDOWN(E781*G781,0))</f>
        <v/>
      </c>
      <c r="I781" s="31"/>
    </row>
    <row r="782" spans="2:9" ht="14.1" customHeight="1" x14ac:dyDescent="0.15">
      <c r="B782" s="38"/>
      <c r="C782" s="33"/>
      <c r="D782" s="33"/>
      <c r="E782" s="34"/>
      <c r="F782" s="35"/>
      <c r="G782" s="36"/>
      <c r="H782" s="36"/>
      <c r="I782" s="37"/>
    </row>
    <row r="783" spans="2:9" ht="14.1" customHeight="1" x14ac:dyDescent="0.15">
      <c r="B783" s="39"/>
      <c r="C783" s="27"/>
      <c r="D783" s="27"/>
      <c r="E783" s="28"/>
      <c r="F783" s="29"/>
      <c r="G783" s="30"/>
      <c r="H783" s="30" t="str">
        <f>IF(E783="","",ROUNDDOWN(E783*G783,0))</f>
        <v/>
      </c>
      <c r="I783" s="31"/>
    </row>
    <row r="784" spans="2:9" ht="14.1" customHeight="1" x14ac:dyDescent="0.15">
      <c r="B784" s="38"/>
      <c r="C784" s="33"/>
      <c r="D784" s="33"/>
      <c r="E784" s="34"/>
      <c r="F784" s="35"/>
      <c r="G784" s="36"/>
      <c r="H784" s="36"/>
      <c r="I784" s="37"/>
    </row>
    <row r="785" spans="2:9" ht="14.1" customHeight="1" x14ac:dyDescent="0.15">
      <c r="B785" s="39"/>
      <c r="C785" s="27"/>
      <c r="D785" s="27"/>
      <c r="E785" s="28"/>
      <c r="F785" s="29"/>
      <c r="G785" s="30"/>
      <c r="H785" s="30" t="str">
        <f>IF(E785="","",ROUNDDOWN(E785*G785,0))</f>
        <v/>
      </c>
      <c r="I785" s="31"/>
    </row>
    <row r="786" spans="2:9" ht="14.1" customHeight="1" x14ac:dyDescent="0.15">
      <c r="B786" s="38"/>
      <c r="C786" s="33"/>
      <c r="D786" s="33"/>
      <c r="E786" s="34"/>
      <c r="F786" s="35"/>
      <c r="G786" s="36"/>
      <c r="H786" s="36"/>
      <c r="I786" s="37"/>
    </row>
    <row r="787" spans="2:9" ht="14.1" customHeight="1" x14ac:dyDescent="0.15">
      <c r="B787" s="39"/>
      <c r="C787" s="27"/>
      <c r="D787" s="27"/>
      <c r="E787" s="28"/>
      <c r="F787" s="29"/>
      <c r="G787" s="30"/>
      <c r="H787" s="30" t="str">
        <f>IF(E787="","",ROUNDDOWN(E787*G787,0))</f>
        <v/>
      </c>
      <c r="I787" s="31"/>
    </row>
    <row r="788" spans="2:9" ht="14.1" customHeight="1" x14ac:dyDescent="0.15">
      <c r="B788" s="38"/>
      <c r="C788" s="33"/>
      <c r="D788" s="33"/>
      <c r="E788" s="34"/>
      <c r="F788" s="35"/>
      <c r="G788" s="36"/>
      <c r="H788" s="36"/>
      <c r="I788" s="37"/>
    </row>
    <row r="789" spans="2:9" ht="14.1" customHeight="1" x14ac:dyDescent="0.15">
      <c r="B789" s="39"/>
      <c r="C789" s="27"/>
      <c r="D789" s="27"/>
      <c r="E789" s="28"/>
      <c r="F789" s="29"/>
      <c r="G789" s="30"/>
      <c r="H789" s="30" t="str">
        <f>IF(E789="","",ROUNDDOWN(E789*G789,0))</f>
        <v/>
      </c>
      <c r="I789" s="31"/>
    </row>
    <row r="790" spans="2:9" ht="14.1" customHeight="1" x14ac:dyDescent="0.15">
      <c r="B790" s="38"/>
      <c r="C790" s="33"/>
      <c r="D790" s="33"/>
      <c r="E790" s="34"/>
      <c r="F790" s="35"/>
      <c r="G790" s="36"/>
      <c r="H790" s="36"/>
      <c r="I790" s="37"/>
    </row>
    <row r="791" spans="2:9" ht="14.1" customHeight="1" x14ac:dyDescent="0.15">
      <c r="B791" s="39"/>
      <c r="C791" s="27"/>
      <c r="D791" s="27"/>
      <c r="E791" s="28"/>
      <c r="F791" s="29"/>
      <c r="G791" s="30"/>
      <c r="H791" s="30" t="str">
        <f>IF(E791="","",ROUNDDOWN(E791*G791,0))</f>
        <v/>
      </c>
      <c r="I791" s="31"/>
    </row>
    <row r="792" spans="2:9" ht="14.1" customHeight="1" x14ac:dyDescent="0.15">
      <c r="B792" s="38"/>
      <c r="C792" s="33"/>
      <c r="D792" s="33"/>
      <c r="E792" s="34"/>
      <c r="F792" s="35"/>
      <c r="G792" s="36"/>
      <c r="H792" s="36"/>
      <c r="I792" s="37"/>
    </row>
    <row r="793" spans="2:9" ht="14.1" customHeight="1" x14ac:dyDescent="0.15">
      <c r="B793" s="39"/>
      <c r="C793" s="29"/>
      <c r="D793" s="27"/>
      <c r="E793" s="28"/>
      <c r="F793" s="29"/>
      <c r="G793" s="30"/>
      <c r="H793" s="30" t="str">
        <f>IF(E793="","",ROUNDDOWN(E793*G793,0))</f>
        <v/>
      </c>
      <c r="I793" s="31"/>
    </row>
    <row r="794" spans="2:9" ht="14.1" customHeight="1" x14ac:dyDescent="0.15">
      <c r="B794" s="38"/>
      <c r="C794" s="33"/>
      <c r="D794" s="33">
        <f>+D762</f>
        <v>0</v>
      </c>
      <c r="E794" s="34"/>
      <c r="F794" s="35"/>
      <c r="G794" s="36"/>
      <c r="H794" s="36"/>
      <c r="I794" s="37"/>
    </row>
    <row r="795" spans="2:9" ht="14.1" customHeight="1" x14ac:dyDescent="0.15">
      <c r="B795" s="39"/>
      <c r="C795" s="29" t="s">
        <v>22</v>
      </c>
      <c r="D795" s="27"/>
      <c r="E795" s="28"/>
      <c r="F795" s="29"/>
      <c r="G795" s="30"/>
      <c r="H795" s="30">
        <f>SUM(H762:H794)</f>
        <v>0</v>
      </c>
      <c r="I795" s="31"/>
    </row>
    <row r="796" spans="2:9" ht="14.1" customHeight="1" x14ac:dyDescent="0.15">
      <c r="B796" s="38"/>
      <c r="C796" s="33"/>
      <c r="D796" s="33"/>
      <c r="E796" s="34"/>
      <c r="F796" s="35"/>
      <c r="G796" s="36"/>
      <c r="H796" s="36"/>
      <c r="I796" s="37"/>
    </row>
    <row r="797" spans="2:9" ht="14.1" customHeight="1" x14ac:dyDescent="0.15">
      <c r="B797" s="23"/>
      <c r="C797" s="19"/>
      <c r="D797" s="19"/>
      <c r="E797" s="20"/>
      <c r="F797" s="21"/>
      <c r="G797" s="40"/>
      <c r="H797" s="40" t="str">
        <f>IF(E797="","",ROUNDDOWN(E797*G797,0))</f>
        <v/>
      </c>
      <c r="I797" s="22"/>
    </row>
    <row r="798" spans="2:9" ht="14.1" customHeight="1" x14ac:dyDescent="0.15">
      <c r="B798" s="25"/>
      <c r="C798" s="7"/>
      <c r="D798" s="7"/>
      <c r="E798" s="8"/>
      <c r="F798" s="9"/>
      <c r="G798" s="24"/>
      <c r="H798" s="24"/>
      <c r="I798" s="10" t="str">
        <f>+'細目(外構)'!$I$84</f>
        <v>別紙明細-23</v>
      </c>
    </row>
    <row r="799" spans="2:9" ht="14.1" customHeight="1" x14ac:dyDescent="0.15">
      <c r="B799" s="39"/>
      <c r="C799" s="27" t="str">
        <f>+'細目(外構)'!$C$85</f>
        <v>発生材運搬</v>
      </c>
      <c r="D799" s="27"/>
      <c r="E799" s="28"/>
      <c r="F799" s="29"/>
      <c r="G799" s="30"/>
      <c r="H799" s="30" t="str">
        <f>IF(E799="","",ROUNDDOWN(E799*G799,0))</f>
        <v/>
      </c>
      <c r="I799" s="41"/>
    </row>
    <row r="800" spans="2:9" ht="14.1" customHeight="1" x14ac:dyDescent="0.15">
      <c r="B800" s="38"/>
      <c r="C800" s="33"/>
      <c r="D800" s="33"/>
      <c r="E800" s="34"/>
      <c r="F800" s="35"/>
      <c r="G800" s="36"/>
      <c r="H800" s="36"/>
      <c r="I800" s="37"/>
    </row>
    <row r="801" spans="2:9" ht="14.1" customHeight="1" x14ac:dyDescent="0.15">
      <c r="B801" s="39"/>
      <c r="C801" s="27"/>
      <c r="D801" s="27"/>
      <c r="E801" s="28"/>
      <c r="F801" s="29"/>
      <c r="G801" s="30"/>
      <c r="H801" s="30" t="str">
        <f>IF(E801="","",ROUNDDOWN(E801*G801,0))</f>
        <v/>
      </c>
      <c r="I801" s="31"/>
    </row>
    <row r="802" spans="2:9" ht="14.1" customHeight="1" x14ac:dyDescent="0.15">
      <c r="B802" s="32"/>
      <c r="C802" s="33"/>
      <c r="D802" s="33"/>
      <c r="E802" s="34"/>
      <c r="F802" s="35"/>
      <c r="G802" s="36"/>
      <c r="H802" s="36"/>
      <c r="I802" s="37"/>
    </row>
    <row r="803" spans="2:9" ht="14.1" customHeight="1" x14ac:dyDescent="0.15">
      <c r="B803" s="26"/>
      <c r="C803" s="27" t="s">
        <v>569</v>
      </c>
      <c r="D803" s="27" t="s">
        <v>565</v>
      </c>
      <c r="E803" s="28">
        <v>38.4</v>
      </c>
      <c r="F803" s="29" t="s">
        <v>459</v>
      </c>
      <c r="G803" s="30"/>
      <c r="H803" s="30">
        <f t="shared" ref="H803" si="36">ROUNDDOWN(G803*E803,0)</f>
        <v>0</v>
      </c>
      <c r="I803" s="31"/>
    </row>
    <row r="804" spans="2:9" ht="14.1" customHeight="1" x14ac:dyDescent="0.15">
      <c r="B804" s="32"/>
      <c r="C804" s="33"/>
      <c r="D804" s="33"/>
      <c r="E804" s="34"/>
      <c r="F804" s="35"/>
      <c r="G804" s="36"/>
      <c r="H804" s="36"/>
      <c r="I804" s="37"/>
    </row>
    <row r="805" spans="2:9" ht="14.1" customHeight="1" x14ac:dyDescent="0.15">
      <c r="B805" s="26"/>
      <c r="C805" s="27" t="s">
        <v>569</v>
      </c>
      <c r="D805" s="27" t="s">
        <v>566</v>
      </c>
      <c r="E805" s="28">
        <v>18</v>
      </c>
      <c r="F805" s="29" t="s">
        <v>459</v>
      </c>
      <c r="G805" s="30"/>
      <c r="H805" s="30">
        <f t="shared" ref="H805" si="37">ROUNDDOWN(G805*E805,0)</f>
        <v>0</v>
      </c>
      <c r="I805" s="31"/>
    </row>
    <row r="806" spans="2:9" ht="14.1" customHeight="1" x14ac:dyDescent="0.15">
      <c r="B806" s="32"/>
      <c r="C806" s="33"/>
      <c r="D806" s="33"/>
      <c r="E806" s="34"/>
      <c r="F806" s="35"/>
      <c r="G806" s="36"/>
      <c r="H806" s="36"/>
      <c r="I806" s="37"/>
    </row>
    <row r="807" spans="2:9" ht="14.1" customHeight="1" x14ac:dyDescent="0.15">
      <c r="B807" s="26"/>
      <c r="C807" s="27" t="s">
        <v>569</v>
      </c>
      <c r="D807" s="27" t="s">
        <v>572</v>
      </c>
      <c r="E807" s="28">
        <v>4158</v>
      </c>
      <c r="F807" s="29" t="s">
        <v>459</v>
      </c>
      <c r="G807" s="30"/>
      <c r="H807" s="30">
        <f t="shared" ref="H807" si="38">ROUNDDOWN(G807*E807,0)</f>
        <v>0</v>
      </c>
      <c r="I807" s="31"/>
    </row>
    <row r="808" spans="2:9" ht="14.1" customHeight="1" x14ac:dyDescent="0.15">
      <c r="B808" s="38"/>
      <c r="C808" s="33"/>
      <c r="D808" s="33"/>
      <c r="E808" s="34"/>
      <c r="F808" s="35"/>
      <c r="G808" s="36"/>
      <c r="H808" s="36"/>
      <c r="I808" s="37"/>
    </row>
    <row r="809" spans="2:9" ht="14.1" customHeight="1" x14ac:dyDescent="0.15">
      <c r="B809" s="39"/>
      <c r="C809" s="27"/>
      <c r="D809" s="27"/>
      <c r="E809" s="28"/>
      <c r="F809" s="29"/>
      <c r="G809" s="30"/>
      <c r="H809" s="30" t="str">
        <f>IF(E809="","",ROUNDDOWN(E809*G809,0))</f>
        <v/>
      </c>
      <c r="I809" s="31"/>
    </row>
    <row r="810" spans="2:9" ht="14.1" customHeight="1" x14ac:dyDescent="0.15">
      <c r="B810" s="38"/>
      <c r="C810" s="33"/>
      <c r="D810" s="33"/>
      <c r="E810" s="34"/>
      <c r="F810" s="35"/>
      <c r="G810" s="36"/>
      <c r="H810" s="36"/>
      <c r="I810" s="37"/>
    </row>
    <row r="811" spans="2:9" ht="14.1" customHeight="1" x14ac:dyDescent="0.15">
      <c r="B811" s="39"/>
      <c r="C811" s="27"/>
      <c r="D811" s="27"/>
      <c r="E811" s="28"/>
      <c r="F811" s="29"/>
      <c r="G811" s="30"/>
      <c r="H811" s="30" t="str">
        <f>IF(E811="","",ROUNDDOWN(E811*G811,0))</f>
        <v/>
      </c>
      <c r="I811" s="31"/>
    </row>
    <row r="812" spans="2:9" ht="14.1" customHeight="1" x14ac:dyDescent="0.15">
      <c r="B812" s="38"/>
      <c r="C812" s="33"/>
      <c r="D812" s="33"/>
      <c r="E812" s="34"/>
      <c r="F812" s="35"/>
      <c r="G812" s="36"/>
      <c r="H812" s="36"/>
      <c r="I812" s="37"/>
    </row>
    <row r="813" spans="2:9" ht="14.1" customHeight="1" x14ac:dyDescent="0.15">
      <c r="B813" s="39"/>
      <c r="C813" s="27"/>
      <c r="D813" s="27"/>
      <c r="E813" s="28"/>
      <c r="F813" s="29"/>
      <c r="G813" s="30"/>
      <c r="H813" s="30" t="str">
        <f>IF(E813="","",ROUNDDOWN(E813*G813,0))</f>
        <v/>
      </c>
      <c r="I813" s="31"/>
    </row>
    <row r="814" spans="2:9" ht="14.1" customHeight="1" x14ac:dyDescent="0.15">
      <c r="B814" s="38"/>
      <c r="C814" s="33"/>
      <c r="D814" s="33"/>
      <c r="E814" s="34"/>
      <c r="F814" s="35"/>
      <c r="G814" s="36"/>
      <c r="H814" s="36"/>
      <c r="I814" s="37"/>
    </row>
    <row r="815" spans="2:9" ht="14.1" customHeight="1" x14ac:dyDescent="0.15">
      <c r="B815" s="39"/>
      <c r="C815" s="27"/>
      <c r="D815" s="27"/>
      <c r="E815" s="28"/>
      <c r="F815" s="29"/>
      <c r="G815" s="30"/>
      <c r="H815" s="30" t="str">
        <f>IF(E815="","",ROUNDDOWN(E815*G815,0))</f>
        <v/>
      </c>
      <c r="I815" s="31"/>
    </row>
    <row r="816" spans="2:9" ht="14.1" customHeight="1" x14ac:dyDescent="0.15">
      <c r="B816" s="38"/>
      <c r="C816" s="33"/>
      <c r="D816" s="33"/>
      <c r="E816" s="34"/>
      <c r="F816" s="35"/>
      <c r="G816" s="36"/>
      <c r="H816" s="36"/>
      <c r="I816" s="37"/>
    </row>
    <row r="817" spans="2:9" ht="14.1" customHeight="1" x14ac:dyDescent="0.15">
      <c r="B817" s="39"/>
      <c r="C817" s="27"/>
      <c r="D817" s="27"/>
      <c r="E817" s="28"/>
      <c r="F817" s="29"/>
      <c r="G817" s="30"/>
      <c r="H817" s="30" t="str">
        <f>IF(E817="","",ROUNDDOWN(E817*G817,0))</f>
        <v/>
      </c>
      <c r="I817" s="31"/>
    </row>
    <row r="818" spans="2:9" ht="14.1" customHeight="1" x14ac:dyDescent="0.15">
      <c r="B818" s="38"/>
      <c r="C818" s="33"/>
      <c r="D818" s="33"/>
      <c r="E818" s="34"/>
      <c r="F818" s="35"/>
      <c r="G818" s="36"/>
      <c r="H818" s="36"/>
      <c r="I818" s="37"/>
    </row>
    <row r="819" spans="2:9" ht="14.1" customHeight="1" x14ac:dyDescent="0.15">
      <c r="B819" s="39"/>
      <c r="C819" s="27"/>
      <c r="D819" s="27"/>
      <c r="E819" s="28"/>
      <c r="F819" s="29"/>
      <c r="G819" s="30"/>
      <c r="H819" s="30" t="str">
        <f>IF(E819="","",ROUNDDOWN(E819*G819,0))</f>
        <v/>
      </c>
      <c r="I819" s="31"/>
    </row>
    <row r="820" spans="2:9" ht="14.1" customHeight="1" x14ac:dyDescent="0.15">
      <c r="B820" s="38"/>
      <c r="C820" s="33"/>
      <c r="D820" s="33"/>
      <c r="E820" s="34"/>
      <c r="F820" s="35"/>
      <c r="G820" s="36"/>
      <c r="H820" s="36"/>
      <c r="I820" s="37"/>
    </row>
    <row r="821" spans="2:9" ht="14.1" customHeight="1" x14ac:dyDescent="0.15">
      <c r="B821" s="39"/>
      <c r="C821" s="27"/>
      <c r="D821" s="27"/>
      <c r="E821" s="28"/>
      <c r="F821" s="29"/>
      <c r="G821" s="30"/>
      <c r="H821" s="30" t="str">
        <f>IF(E821="","",ROUNDDOWN(E821*G821,0))</f>
        <v/>
      </c>
      <c r="I821" s="31"/>
    </row>
    <row r="822" spans="2:9" ht="14.1" customHeight="1" x14ac:dyDescent="0.15">
      <c r="B822" s="38"/>
      <c r="C822" s="33"/>
      <c r="D822" s="33"/>
      <c r="E822" s="34"/>
      <c r="F822" s="35"/>
      <c r="G822" s="36"/>
      <c r="H822" s="36"/>
      <c r="I822" s="37"/>
    </row>
    <row r="823" spans="2:9" ht="14.1" customHeight="1" x14ac:dyDescent="0.15">
      <c r="B823" s="39"/>
      <c r="C823" s="27"/>
      <c r="D823" s="27"/>
      <c r="E823" s="28"/>
      <c r="F823" s="29"/>
      <c r="G823" s="30"/>
      <c r="H823" s="30" t="str">
        <f>IF(E823="","",ROUNDDOWN(E823*G823,0))</f>
        <v/>
      </c>
      <c r="I823" s="31"/>
    </row>
    <row r="824" spans="2:9" ht="14.1" customHeight="1" x14ac:dyDescent="0.15">
      <c r="B824" s="38"/>
      <c r="C824" s="33"/>
      <c r="D824" s="33"/>
      <c r="E824" s="34"/>
      <c r="F824" s="35"/>
      <c r="G824" s="36"/>
      <c r="H824" s="36"/>
      <c r="I824" s="37"/>
    </row>
    <row r="825" spans="2:9" ht="14.1" customHeight="1" x14ac:dyDescent="0.15">
      <c r="B825" s="39"/>
      <c r="C825" s="27"/>
      <c r="D825" s="27"/>
      <c r="E825" s="28"/>
      <c r="F825" s="29"/>
      <c r="G825" s="30"/>
      <c r="H825" s="30" t="str">
        <f>IF(E825="","",ROUNDDOWN(E825*G825,0))</f>
        <v/>
      </c>
      <c r="I825" s="31"/>
    </row>
    <row r="826" spans="2:9" ht="14.1" customHeight="1" x14ac:dyDescent="0.15">
      <c r="B826" s="38"/>
      <c r="C826" s="33"/>
      <c r="D826" s="33"/>
      <c r="E826" s="34"/>
      <c r="F826" s="35"/>
      <c r="G826" s="36"/>
      <c r="H826" s="36"/>
      <c r="I826" s="37"/>
    </row>
    <row r="827" spans="2:9" ht="14.1" customHeight="1" x14ac:dyDescent="0.15">
      <c r="B827" s="39"/>
      <c r="C827" s="27"/>
      <c r="D827" s="27"/>
      <c r="E827" s="28"/>
      <c r="F827" s="29"/>
      <c r="G827" s="30"/>
      <c r="H827" s="30" t="str">
        <f>IF(E827="","",ROUNDDOWN(E827*G827,0))</f>
        <v/>
      </c>
      <c r="I827" s="31"/>
    </row>
    <row r="828" spans="2:9" ht="14.1" customHeight="1" x14ac:dyDescent="0.15">
      <c r="B828" s="38"/>
      <c r="C828" s="33"/>
      <c r="D828" s="33"/>
      <c r="E828" s="34"/>
      <c r="F828" s="35"/>
      <c r="G828" s="36"/>
      <c r="H828" s="36"/>
      <c r="I828" s="37"/>
    </row>
    <row r="829" spans="2:9" ht="14.1" customHeight="1" x14ac:dyDescent="0.15">
      <c r="B829" s="39"/>
      <c r="C829" s="29"/>
      <c r="D829" s="27"/>
      <c r="E829" s="28"/>
      <c r="F829" s="29"/>
      <c r="G829" s="30"/>
      <c r="H829" s="30" t="str">
        <f>IF(E829="","",ROUNDDOWN(E829*G829,0))</f>
        <v/>
      </c>
      <c r="I829" s="31"/>
    </row>
    <row r="830" spans="2:9" ht="14.1" customHeight="1" x14ac:dyDescent="0.15">
      <c r="B830" s="38"/>
      <c r="C830" s="33"/>
      <c r="D830" s="33">
        <f>+D798</f>
        <v>0</v>
      </c>
      <c r="E830" s="34"/>
      <c r="F830" s="35"/>
      <c r="G830" s="36"/>
      <c r="H830" s="36"/>
      <c r="I830" s="37"/>
    </row>
    <row r="831" spans="2:9" ht="14.1" customHeight="1" x14ac:dyDescent="0.15">
      <c r="B831" s="39"/>
      <c r="C831" s="29" t="s">
        <v>22</v>
      </c>
      <c r="D831" s="27"/>
      <c r="E831" s="28"/>
      <c r="F831" s="29"/>
      <c r="G831" s="30"/>
      <c r="H831" s="30">
        <f>SUM(H798:H830)</f>
        <v>0</v>
      </c>
      <c r="I831" s="31"/>
    </row>
    <row r="832" spans="2:9" ht="14.1" customHeight="1" x14ac:dyDescent="0.15">
      <c r="B832" s="38"/>
      <c r="C832" s="33"/>
      <c r="D832" s="33"/>
      <c r="E832" s="34"/>
      <c r="F832" s="35"/>
      <c r="G832" s="36"/>
      <c r="H832" s="36"/>
      <c r="I832" s="37"/>
    </row>
    <row r="833" spans="2:9" ht="14.1" customHeight="1" x14ac:dyDescent="0.15">
      <c r="B833" s="23"/>
      <c r="C833" s="19"/>
      <c r="D833" s="19"/>
      <c r="E833" s="20"/>
      <c r="F833" s="21"/>
      <c r="G833" s="40"/>
      <c r="H833" s="40" t="str">
        <f>IF(E833="","",ROUNDDOWN(E833*G833,0))</f>
        <v/>
      </c>
      <c r="I833" s="22"/>
    </row>
    <row r="834" spans="2:9" ht="14.1" customHeight="1" x14ac:dyDescent="0.15">
      <c r="B834" s="25"/>
      <c r="C834" s="7"/>
      <c r="D834" s="7"/>
      <c r="E834" s="8"/>
      <c r="F834" s="9"/>
      <c r="G834" s="24"/>
      <c r="H834" s="24"/>
      <c r="I834" s="10" t="str">
        <f>+'細目(外構)'!$I$86</f>
        <v>別紙明細-24</v>
      </c>
    </row>
    <row r="835" spans="2:9" ht="14.1" customHeight="1" x14ac:dyDescent="0.15">
      <c r="B835" s="39"/>
      <c r="C835" s="27" t="str">
        <f>+'細目(外構)'!$C$87</f>
        <v>発生材処分費</v>
      </c>
      <c r="D835" s="27"/>
      <c r="E835" s="28"/>
      <c r="F835" s="29"/>
      <c r="G835" s="30"/>
      <c r="H835" s="30" t="str">
        <f>IF(E835="","",ROUNDDOWN(E835*G835,0))</f>
        <v/>
      </c>
      <c r="I835" s="41"/>
    </row>
    <row r="836" spans="2:9" ht="14.1" customHeight="1" x14ac:dyDescent="0.15">
      <c r="B836" s="38"/>
      <c r="C836" s="33"/>
      <c r="D836" s="33"/>
      <c r="E836" s="34"/>
      <c r="F836" s="35"/>
      <c r="G836" s="36"/>
      <c r="H836" s="36"/>
      <c r="I836" s="37"/>
    </row>
    <row r="837" spans="2:9" ht="14.1" customHeight="1" x14ac:dyDescent="0.15">
      <c r="B837" s="39"/>
      <c r="C837" s="27"/>
      <c r="D837" s="27"/>
      <c r="E837" s="28"/>
      <c r="F837" s="29"/>
      <c r="G837" s="30"/>
      <c r="H837" s="30" t="str">
        <f>IF(E837="","",ROUNDDOWN(E837*G837,0))</f>
        <v/>
      </c>
      <c r="I837" s="31"/>
    </row>
    <row r="838" spans="2:9" ht="14.1" customHeight="1" x14ac:dyDescent="0.15">
      <c r="B838" s="32"/>
      <c r="C838" s="33"/>
      <c r="D838" s="33"/>
      <c r="E838" s="34"/>
      <c r="F838" s="35"/>
      <c r="G838" s="36"/>
      <c r="H838" s="36"/>
      <c r="I838" s="37"/>
    </row>
    <row r="839" spans="2:9" ht="14.1" customHeight="1" x14ac:dyDescent="0.15">
      <c r="B839" s="26"/>
      <c r="C839" s="27" t="s">
        <v>21</v>
      </c>
      <c r="D839" s="27" t="s">
        <v>565</v>
      </c>
      <c r="E839" s="28">
        <v>38.4</v>
      </c>
      <c r="F839" s="29" t="s">
        <v>459</v>
      </c>
      <c r="G839" s="30"/>
      <c r="H839" s="30">
        <f t="shared" ref="H839" si="39">ROUNDDOWN(G839*E839,0)</f>
        <v>0</v>
      </c>
      <c r="I839" s="31"/>
    </row>
    <row r="840" spans="2:9" ht="14.1" customHeight="1" x14ac:dyDescent="0.15">
      <c r="B840" s="32"/>
      <c r="C840" s="33"/>
      <c r="D840" s="33"/>
      <c r="E840" s="34"/>
      <c r="F840" s="35"/>
      <c r="G840" s="36"/>
      <c r="H840" s="36"/>
      <c r="I840" s="37"/>
    </row>
    <row r="841" spans="2:9" ht="14.1" customHeight="1" x14ac:dyDescent="0.15">
      <c r="B841" s="26"/>
      <c r="C841" s="27" t="s">
        <v>21</v>
      </c>
      <c r="D841" s="27" t="s">
        <v>566</v>
      </c>
      <c r="E841" s="28">
        <v>18</v>
      </c>
      <c r="F841" s="29" t="s">
        <v>459</v>
      </c>
      <c r="G841" s="30"/>
      <c r="H841" s="30">
        <f t="shared" ref="H841" si="40">ROUNDDOWN(G841*E841,0)</f>
        <v>0</v>
      </c>
      <c r="I841" s="31"/>
    </row>
    <row r="842" spans="2:9" ht="14.1" customHeight="1" x14ac:dyDescent="0.15">
      <c r="B842" s="32"/>
      <c r="C842" s="33"/>
      <c r="D842" s="33"/>
      <c r="E842" s="34"/>
      <c r="F842" s="35"/>
      <c r="G842" s="36"/>
      <c r="H842" s="36"/>
      <c r="I842" s="37"/>
    </row>
    <row r="843" spans="2:9" ht="14.1" customHeight="1" x14ac:dyDescent="0.15">
      <c r="B843" s="26"/>
      <c r="C843" s="27" t="s">
        <v>21</v>
      </c>
      <c r="D843" s="27" t="s">
        <v>572</v>
      </c>
      <c r="E843" s="28">
        <v>4158</v>
      </c>
      <c r="F843" s="29" t="s">
        <v>459</v>
      </c>
      <c r="G843" s="30"/>
      <c r="H843" s="30">
        <f t="shared" ref="H843" si="41">ROUNDDOWN(G843*E843,0)</f>
        <v>0</v>
      </c>
      <c r="I843" s="31"/>
    </row>
    <row r="844" spans="2:9" ht="14.1" customHeight="1" x14ac:dyDescent="0.15">
      <c r="B844" s="32"/>
      <c r="C844" s="33"/>
      <c r="D844" s="33"/>
      <c r="E844" s="34"/>
      <c r="F844" s="35"/>
      <c r="G844" s="36"/>
      <c r="H844" s="36"/>
      <c r="I844" s="37"/>
    </row>
    <row r="845" spans="2:9" ht="14.1" customHeight="1" x14ac:dyDescent="0.15">
      <c r="B845" s="39"/>
      <c r="C845" s="27"/>
      <c r="D845" s="27"/>
      <c r="E845" s="28"/>
      <c r="F845" s="29"/>
      <c r="G845" s="30"/>
      <c r="H845" s="30" t="str">
        <f>IF(E845="","",ROUNDDOWN(E845*G845,0))</f>
        <v/>
      </c>
      <c r="I845" s="31"/>
    </row>
    <row r="846" spans="2:9" ht="14.1" customHeight="1" x14ac:dyDescent="0.15">
      <c r="B846" s="38"/>
      <c r="C846" s="33"/>
      <c r="D846" s="33"/>
      <c r="E846" s="34"/>
      <c r="F846" s="35"/>
      <c r="G846" s="36"/>
      <c r="H846" s="36"/>
      <c r="I846" s="37"/>
    </row>
    <row r="847" spans="2:9" ht="14.1" customHeight="1" x14ac:dyDescent="0.15">
      <c r="B847" s="39"/>
      <c r="C847" s="27"/>
      <c r="D847" s="27"/>
      <c r="E847" s="28"/>
      <c r="F847" s="29"/>
      <c r="G847" s="30"/>
      <c r="H847" s="30" t="str">
        <f>IF(E847="","",ROUNDDOWN(E847*G847,0))</f>
        <v/>
      </c>
      <c r="I847" s="31"/>
    </row>
    <row r="848" spans="2:9" ht="14.1" customHeight="1" x14ac:dyDescent="0.15">
      <c r="B848" s="38"/>
      <c r="C848" s="33"/>
      <c r="D848" s="33"/>
      <c r="E848" s="34"/>
      <c r="F848" s="35"/>
      <c r="G848" s="36"/>
      <c r="H848" s="36"/>
      <c r="I848" s="37"/>
    </row>
    <row r="849" spans="2:9" ht="14.1" customHeight="1" x14ac:dyDescent="0.15">
      <c r="B849" s="39"/>
      <c r="C849" s="27"/>
      <c r="D849" s="27"/>
      <c r="E849" s="28"/>
      <c r="F849" s="29"/>
      <c r="G849" s="30"/>
      <c r="H849" s="30" t="str">
        <f>IF(E849="","",ROUNDDOWN(E849*G849,0))</f>
        <v/>
      </c>
      <c r="I849" s="31"/>
    </row>
    <row r="850" spans="2:9" ht="14.1" customHeight="1" x14ac:dyDescent="0.15">
      <c r="B850" s="38"/>
      <c r="C850" s="33"/>
      <c r="D850" s="33"/>
      <c r="E850" s="34"/>
      <c r="F850" s="35"/>
      <c r="G850" s="36"/>
      <c r="H850" s="36"/>
      <c r="I850" s="37"/>
    </row>
    <row r="851" spans="2:9" ht="14.1" customHeight="1" x14ac:dyDescent="0.15">
      <c r="B851" s="39"/>
      <c r="C851" s="27"/>
      <c r="D851" s="27"/>
      <c r="E851" s="28"/>
      <c r="F851" s="29"/>
      <c r="G851" s="30"/>
      <c r="H851" s="30" t="str">
        <f>IF(E851="","",ROUNDDOWN(E851*G851,0))</f>
        <v/>
      </c>
      <c r="I851" s="31"/>
    </row>
    <row r="852" spans="2:9" ht="14.1" customHeight="1" x14ac:dyDescent="0.15">
      <c r="B852" s="38"/>
      <c r="C852" s="33"/>
      <c r="D852" s="33"/>
      <c r="E852" s="34"/>
      <c r="F852" s="35"/>
      <c r="G852" s="36"/>
      <c r="H852" s="36"/>
      <c r="I852" s="37"/>
    </row>
    <row r="853" spans="2:9" ht="14.1" customHeight="1" x14ac:dyDescent="0.15">
      <c r="B853" s="39"/>
      <c r="C853" s="27"/>
      <c r="D853" s="27"/>
      <c r="E853" s="28"/>
      <c r="F853" s="29"/>
      <c r="G853" s="30"/>
      <c r="H853" s="30" t="str">
        <f>IF(E853="","",ROUNDDOWN(E853*G853,0))</f>
        <v/>
      </c>
      <c r="I853" s="31"/>
    </row>
    <row r="854" spans="2:9" ht="14.1" customHeight="1" x14ac:dyDescent="0.15">
      <c r="B854" s="38"/>
      <c r="C854" s="33"/>
      <c r="D854" s="33"/>
      <c r="E854" s="34"/>
      <c r="F854" s="35"/>
      <c r="G854" s="36"/>
      <c r="H854" s="36"/>
      <c r="I854" s="37"/>
    </row>
    <row r="855" spans="2:9" ht="14.1" customHeight="1" x14ac:dyDescent="0.15">
      <c r="B855" s="39"/>
      <c r="C855" s="27"/>
      <c r="D855" s="27"/>
      <c r="E855" s="28"/>
      <c r="F855" s="29"/>
      <c r="G855" s="30"/>
      <c r="H855" s="30" t="str">
        <f>IF(E855="","",ROUNDDOWN(E855*G855,0))</f>
        <v/>
      </c>
      <c r="I855" s="31"/>
    </row>
    <row r="856" spans="2:9" ht="14.1" customHeight="1" x14ac:dyDescent="0.15">
      <c r="B856" s="38"/>
      <c r="C856" s="33"/>
      <c r="D856" s="33"/>
      <c r="E856" s="34"/>
      <c r="F856" s="35"/>
      <c r="G856" s="36"/>
      <c r="H856" s="36"/>
      <c r="I856" s="37"/>
    </row>
    <row r="857" spans="2:9" ht="14.1" customHeight="1" x14ac:dyDescent="0.15">
      <c r="B857" s="39"/>
      <c r="C857" s="27"/>
      <c r="D857" s="27"/>
      <c r="E857" s="28"/>
      <c r="F857" s="29"/>
      <c r="G857" s="30"/>
      <c r="H857" s="30" t="str">
        <f>IF(E857="","",ROUNDDOWN(E857*G857,0))</f>
        <v/>
      </c>
      <c r="I857" s="31"/>
    </row>
    <row r="858" spans="2:9" ht="14.1" customHeight="1" x14ac:dyDescent="0.15">
      <c r="B858" s="38"/>
      <c r="C858" s="33"/>
      <c r="D858" s="33"/>
      <c r="E858" s="34"/>
      <c r="F858" s="35"/>
      <c r="G858" s="36"/>
      <c r="H858" s="36"/>
      <c r="I858" s="37"/>
    </row>
    <row r="859" spans="2:9" ht="14.1" customHeight="1" x14ac:dyDescent="0.15">
      <c r="B859" s="39"/>
      <c r="C859" s="27"/>
      <c r="D859" s="27"/>
      <c r="E859" s="28"/>
      <c r="F859" s="29"/>
      <c r="G859" s="30"/>
      <c r="H859" s="30" t="str">
        <f>IF(E859="","",ROUNDDOWN(E859*G859,0))</f>
        <v/>
      </c>
      <c r="I859" s="31"/>
    </row>
    <row r="860" spans="2:9" ht="14.1" customHeight="1" x14ac:dyDescent="0.15">
      <c r="B860" s="38"/>
      <c r="C860" s="33"/>
      <c r="D860" s="33"/>
      <c r="E860" s="34"/>
      <c r="F860" s="35"/>
      <c r="G860" s="36"/>
      <c r="H860" s="36"/>
      <c r="I860" s="37"/>
    </row>
    <row r="861" spans="2:9" ht="14.1" customHeight="1" x14ac:dyDescent="0.15">
      <c r="B861" s="39"/>
      <c r="C861" s="27"/>
      <c r="D861" s="27"/>
      <c r="E861" s="28"/>
      <c r="F861" s="29"/>
      <c r="G861" s="30"/>
      <c r="H861" s="30" t="str">
        <f>IF(E861="","",ROUNDDOWN(E861*G861,0))</f>
        <v/>
      </c>
      <c r="I861" s="31"/>
    </row>
    <row r="862" spans="2:9" ht="14.1" customHeight="1" x14ac:dyDescent="0.15">
      <c r="B862" s="38"/>
      <c r="C862" s="33"/>
      <c r="D862" s="33"/>
      <c r="E862" s="34"/>
      <c r="F862" s="35"/>
      <c r="G862" s="36"/>
      <c r="H862" s="36"/>
      <c r="I862" s="37"/>
    </row>
    <row r="863" spans="2:9" ht="14.1" customHeight="1" x14ac:dyDescent="0.15">
      <c r="B863" s="39"/>
      <c r="C863" s="27"/>
      <c r="D863" s="27"/>
      <c r="E863" s="28"/>
      <c r="F863" s="29"/>
      <c r="G863" s="30"/>
      <c r="H863" s="30" t="str">
        <f>IF(E863="","",ROUNDDOWN(E863*G863,0))</f>
        <v/>
      </c>
      <c r="I863" s="31"/>
    </row>
    <row r="864" spans="2:9" ht="14.1" customHeight="1" x14ac:dyDescent="0.15">
      <c r="B864" s="38"/>
      <c r="C864" s="33"/>
      <c r="D864" s="33"/>
      <c r="E864" s="34"/>
      <c r="F864" s="35"/>
      <c r="G864" s="36"/>
      <c r="H864" s="36"/>
      <c r="I864" s="37"/>
    </row>
    <row r="865" spans="2:9" ht="14.1" customHeight="1" x14ac:dyDescent="0.15">
      <c r="B865" s="39"/>
      <c r="C865" s="29"/>
      <c r="D865" s="27"/>
      <c r="E865" s="28"/>
      <c r="F865" s="29"/>
      <c r="G865" s="30"/>
      <c r="H865" s="30" t="str">
        <f>IF(E865="","",ROUNDDOWN(E865*G865,0))</f>
        <v/>
      </c>
      <c r="I865" s="31"/>
    </row>
    <row r="866" spans="2:9" ht="14.1" customHeight="1" x14ac:dyDescent="0.15">
      <c r="B866" s="38"/>
      <c r="C866" s="33"/>
      <c r="D866" s="33">
        <f>+D834</f>
        <v>0</v>
      </c>
      <c r="E866" s="34"/>
      <c r="F866" s="35"/>
      <c r="G866" s="36"/>
      <c r="H866" s="36"/>
      <c r="I866" s="37"/>
    </row>
    <row r="867" spans="2:9" ht="14.1" customHeight="1" x14ac:dyDescent="0.15">
      <c r="B867" s="39"/>
      <c r="C867" s="29" t="s">
        <v>22</v>
      </c>
      <c r="D867" s="27"/>
      <c r="E867" s="28"/>
      <c r="F867" s="29"/>
      <c r="G867" s="30"/>
      <c r="H867" s="30">
        <f>SUM(H834:H866)</f>
        <v>0</v>
      </c>
      <c r="I867" s="31"/>
    </row>
    <row r="868" spans="2:9" ht="14.1" customHeight="1" x14ac:dyDescent="0.15">
      <c r="B868" s="38"/>
      <c r="C868" s="33"/>
      <c r="D868" s="33"/>
      <c r="E868" s="34"/>
      <c r="F868" s="35"/>
      <c r="G868" s="36"/>
      <c r="H868" s="36"/>
      <c r="I868" s="37"/>
    </row>
    <row r="869" spans="2:9" ht="14.1" customHeight="1" x14ac:dyDescent="0.15">
      <c r="B869" s="23"/>
      <c r="C869" s="19"/>
      <c r="D869" s="19"/>
      <c r="E869" s="20"/>
      <c r="F869" s="21"/>
      <c r="G869" s="40"/>
      <c r="H869" s="40" t="str">
        <f>IF(E869="","",ROUNDDOWN(E869*G869,0))</f>
        <v/>
      </c>
      <c r="I869" s="22"/>
    </row>
    <row r="870" spans="2:9" ht="14.1" customHeight="1" x14ac:dyDescent="0.15">
      <c r="B870" s="56"/>
      <c r="C870" s="56"/>
      <c r="D870" s="56"/>
      <c r="E870" s="57"/>
      <c r="F870" s="58"/>
      <c r="G870" s="56"/>
      <c r="H870" s="56"/>
      <c r="I870" s="56"/>
    </row>
    <row r="871" spans="2:9" ht="14.1" customHeight="1" x14ac:dyDescent="0.15"/>
    <row r="872" spans="2:9" ht="14.1" customHeight="1" x14ac:dyDescent="0.15"/>
    <row r="873" spans="2:9" ht="14.1" customHeight="1" x14ac:dyDescent="0.15"/>
    <row r="874" spans="2:9" ht="14.1" customHeight="1" x14ac:dyDescent="0.15"/>
    <row r="875" spans="2:9" ht="14.1" customHeight="1" x14ac:dyDescent="0.15"/>
    <row r="876" spans="2:9" ht="14.1" customHeight="1" x14ac:dyDescent="0.15"/>
    <row r="877" spans="2:9" ht="14.1" customHeight="1" x14ac:dyDescent="0.15"/>
    <row r="878" spans="2:9" ht="14.1" customHeight="1" x14ac:dyDescent="0.15"/>
    <row r="879" spans="2:9" ht="14.1" customHeight="1" x14ac:dyDescent="0.15"/>
    <row r="880" spans="2:9" ht="14.1" customHeight="1" x14ac:dyDescent="0.15"/>
    <row r="881" ht="14.1" customHeight="1" x14ac:dyDescent="0.15"/>
    <row r="882" ht="14.1" customHeight="1" x14ac:dyDescent="0.15"/>
    <row r="883" ht="14.1" customHeight="1" x14ac:dyDescent="0.15"/>
    <row r="884" ht="14.1" customHeight="1" x14ac:dyDescent="0.15"/>
    <row r="885" ht="14.1" customHeight="1" x14ac:dyDescent="0.15"/>
    <row r="886" ht="14.1" customHeight="1" x14ac:dyDescent="0.15"/>
    <row r="887" ht="14.1" customHeight="1" x14ac:dyDescent="0.15"/>
    <row r="888" ht="14.1" customHeight="1" x14ac:dyDescent="0.15"/>
    <row r="889" ht="14.1" customHeight="1" x14ac:dyDescent="0.15"/>
    <row r="890" ht="14.1" customHeight="1" x14ac:dyDescent="0.15"/>
    <row r="891" ht="14.1" customHeight="1" x14ac:dyDescent="0.15"/>
    <row r="892" ht="14.1" customHeight="1" x14ac:dyDescent="0.15"/>
    <row r="893" ht="14.1" customHeight="1" x14ac:dyDescent="0.15"/>
    <row r="894" ht="14.1" customHeight="1" x14ac:dyDescent="0.15"/>
    <row r="895" ht="14.1" customHeight="1" x14ac:dyDescent="0.15"/>
    <row r="896" ht="14.1" customHeight="1" x14ac:dyDescent="0.15"/>
    <row r="897" ht="14.1" customHeight="1" x14ac:dyDescent="0.15"/>
    <row r="898" ht="14.1" customHeight="1" x14ac:dyDescent="0.15"/>
    <row r="899" ht="14.1" customHeight="1" x14ac:dyDescent="0.15"/>
    <row r="900" ht="14.1" customHeight="1" x14ac:dyDescent="0.15"/>
    <row r="901" ht="14.1" customHeight="1" x14ac:dyDescent="0.15"/>
    <row r="902" ht="14.1" customHeight="1" x14ac:dyDescent="0.15"/>
    <row r="903" ht="14.1" customHeight="1" x14ac:dyDescent="0.15"/>
    <row r="904" ht="14.1" customHeight="1" x14ac:dyDescent="0.15"/>
    <row r="905" ht="14.1" customHeight="1" x14ac:dyDescent="0.15"/>
    <row r="906" ht="14.1" customHeight="1" x14ac:dyDescent="0.15"/>
    <row r="907" ht="14.1" customHeight="1" x14ac:dyDescent="0.15"/>
    <row r="908" ht="14.1" customHeight="1" x14ac:dyDescent="0.15"/>
    <row r="909" ht="14.1" customHeight="1" x14ac:dyDescent="0.15"/>
    <row r="910" ht="14.1" customHeight="1" x14ac:dyDescent="0.15"/>
    <row r="911" ht="14.1" customHeight="1" x14ac:dyDescent="0.15"/>
    <row r="912" ht="14.1" customHeight="1" x14ac:dyDescent="0.15"/>
    <row r="913" ht="14.1" customHeight="1" x14ac:dyDescent="0.15"/>
    <row r="914" ht="14.1" customHeight="1" x14ac:dyDescent="0.15"/>
    <row r="915" ht="14.1" customHeight="1" x14ac:dyDescent="0.15"/>
    <row r="916" ht="14.1" customHeight="1" x14ac:dyDescent="0.15"/>
    <row r="917" ht="14.1" customHeight="1" x14ac:dyDescent="0.15"/>
    <row r="918" ht="14.1" customHeight="1" x14ac:dyDescent="0.15"/>
    <row r="919" ht="14.1" customHeight="1" x14ac:dyDescent="0.15"/>
    <row r="920" ht="14.1" customHeight="1" x14ac:dyDescent="0.15"/>
    <row r="921" ht="14.1" customHeight="1" x14ac:dyDescent="0.15"/>
    <row r="922" ht="14.1" customHeight="1" x14ac:dyDescent="0.15"/>
    <row r="923" ht="14.1" customHeight="1" x14ac:dyDescent="0.15"/>
    <row r="924" ht="14.1" customHeight="1" x14ac:dyDescent="0.15"/>
    <row r="925" ht="14.1" customHeight="1" x14ac:dyDescent="0.15"/>
    <row r="926" ht="14.1" customHeight="1" x14ac:dyDescent="0.15"/>
    <row r="927" ht="14.1" customHeight="1" x14ac:dyDescent="0.15"/>
    <row r="928" ht="14.1" customHeight="1" x14ac:dyDescent="0.15"/>
    <row r="929" ht="14.1" customHeight="1" x14ac:dyDescent="0.15"/>
    <row r="930" ht="14.1" customHeight="1" x14ac:dyDescent="0.15"/>
    <row r="931" ht="14.1" customHeight="1" x14ac:dyDescent="0.15"/>
    <row r="932" ht="14.1" customHeight="1" x14ac:dyDescent="0.15"/>
    <row r="933" ht="14.1" customHeight="1" x14ac:dyDescent="0.15"/>
    <row r="934" ht="14.1" customHeight="1" x14ac:dyDescent="0.15"/>
    <row r="935" ht="14.1" customHeight="1" x14ac:dyDescent="0.15"/>
    <row r="936" ht="14.1" customHeight="1" x14ac:dyDescent="0.15"/>
    <row r="937" ht="14.1" customHeight="1" x14ac:dyDescent="0.15"/>
    <row r="938" ht="14.1" customHeight="1" x14ac:dyDescent="0.15"/>
    <row r="939" ht="14.1" customHeight="1" x14ac:dyDescent="0.15"/>
    <row r="940" ht="14.1" customHeight="1" x14ac:dyDescent="0.15"/>
    <row r="941" ht="14.1" customHeight="1" x14ac:dyDescent="0.15"/>
    <row r="942" ht="14.1" customHeight="1" x14ac:dyDescent="0.15"/>
    <row r="943" ht="14.1" customHeight="1" x14ac:dyDescent="0.15"/>
    <row r="944" ht="14.1" customHeight="1" x14ac:dyDescent="0.15"/>
    <row r="945" ht="14.1" customHeight="1" x14ac:dyDescent="0.15"/>
    <row r="946" ht="14.1" customHeight="1" x14ac:dyDescent="0.15"/>
    <row r="947" ht="14.1" customHeight="1" x14ac:dyDescent="0.15"/>
    <row r="948" ht="14.1" customHeight="1" x14ac:dyDescent="0.15"/>
    <row r="949" ht="14.1" customHeight="1" x14ac:dyDescent="0.15"/>
    <row r="950" ht="14.1" customHeight="1" x14ac:dyDescent="0.15"/>
    <row r="951" ht="14.1" customHeight="1" x14ac:dyDescent="0.15"/>
    <row r="952" ht="14.1" customHeight="1" x14ac:dyDescent="0.15"/>
    <row r="953" ht="14.1" customHeight="1" x14ac:dyDescent="0.15"/>
    <row r="954" ht="14.1" customHeight="1" x14ac:dyDescent="0.15"/>
    <row r="955" ht="14.1" customHeight="1" x14ac:dyDescent="0.15"/>
    <row r="956" ht="14.1" customHeight="1" x14ac:dyDescent="0.15"/>
    <row r="957" ht="14.1" customHeight="1" x14ac:dyDescent="0.15"/>
    <row r="958" ht="14.1" customHeight="1" x14ac:dyDescent="0.15"/>
    <row r="959" ht="14.1" customHeight="1" x14ac:dyDescent="0.15"/>
    <row r="960" ht="14.1" customHeight="1" x14ac:dyDescent="0.15"/>
    <row r="961" ht="14.1" customHeight="1" x14ac:dyDescent="0.15"/>
    <row r="962" ht="14.1" customHeight="1" x14ac:dyDescent="0.15"/>
    <row r="963" ht="14.1" customHeight="1" x14ac:dyDescent="0.15"/>
    <row r="964" ht="14.1" customHeight="1" x14ac:dyDescent="0.15"/>
    <row r="965" ht="14.1" customHeight="1" x14ac:dyDescent="0.15"/>
    <row r="966" ht="14.1" customHeight="1" x14ac:dyDescent="0.15"/>
    <row r="967" ht="14.1" customHeight="1" x14ac:dyDescent="0.15"/>
    <row r="968" ht="14.1" customHeight="1" x14ac:dyDescent="0.15"/>
    <row r="969" ht="14.1" customHeight="1" x14ac:dyDescent="0.15"/>
    <row r="970" ht="14.1" customHeight="1" x14ac:dyDescent="0.15"/>
    <row r="971" ht="14.1" customHeight="1" x14ac:dyDescent="0.15"/>
    <row r="972" ht="14.1" customHeight="1" x14ac:dyDescent="0.15"/>
    <row r="973" ht="14.1" customHeight="1" x14ac:dyDescent="0.15"/>
    <row r="974" ht="14.1" customHeight="1" x14ac:dyDescent="0.15"/>
    <row r="975" ht="14.1" customHeight="1" x14ac:dyDescent="0.15"/>
    <row r="976" ht="14.1" customHeight="1" x14ac:dyDescent="0.15"/>
    <row r="977" ht="14.1" customHeight="1" x14ac:dyDescent="0.15"/>
    <row r="978" ht="14.1" customHeight="1" x14ac:dyDescent="0.15"/>
    <row r="979" ht="14.1" customHeight="1" x14ac:dyDescent="0.15"/>
    <row r="980" ht="14.1" customHeight="1" x14ac:dyDescent="0.15"/>
    <row r="981" ht="14.1" customHeight="1" x14ac:dyDescent="0.15"/>
    <row r="982" ht="14.1" customHeight="1" x14ac:dyDescent="0.15"/>
    <row r="983" ht="14.1" customHeight="1" x14ac:dyDescent="0.15"/>
    <row r="984" ht="14.1" customHeight="1" x14ac:dyDescent="0.15"/>
    <row r="985" ht="14.1" customHeight="1" x14ac:dyDescent="0.15"/>
    <row r="986" ht="14.1" customHeight="1" x14ac:dyDescent="0.15"/>
    <row r="987" ht="14.1" customHeight="1" x14ac:dyDescent="0.15"/>
    <row r="988" ht="14.1" customHeight="1" x14ac:dyDescent="0.15"/>
    <row r="989" ht="14.1" customHeight="1" x14ac:dyDescent="0.15"/>
    <row r="990" ht="14.1" customHeight="1" x14ac:dyDescent="0.15"/>
    <row r="991" ht="14.1" customHeight="1" x14ac:dyDescent="0.15"/>
    <row r="992" ht="14.1" customHeight="1" x14ac:dyDescent="0.15"/>
    <row r="993" ht="14.1" customHeight="1" x14ac:dyDescent="0.15"/>
    <row r="994" ht="14.1" customHeight="1" x14ac:dyDescent="0.15"/>
    <row r="995" ht="14.1" customHeight="1" x14ac:dyDescent="0.15"/>
    <row r="996" ht="14.1" customHeight="1" x14ac:dyDescent="0.15"/>
    <row r="997" ht="14.1" customHeight="1" x14ac:dyDescent="0.15"/>
    <row r="998" ht="14.1" customHeight="1" x14ac:dyDescent="0.15"/>
    <row r="999" ht="14.1" customHeight="1" x14ac:dyDescent="0.15"/>
    <row r="1000" ht="14.1" customHeight="1" x14ac:dyDescent="0.15"/>
    <row r="1001" ht="14.1" customHeight="1" x14ac:dyDescent="0.15"/>
    <row r="1002" ht="14.1" customHeight="1" x14ac:dyDescent="0.15"/>
    <row r="1003" ht="14.1" customHeight="1" x14ac:dyDescent="0.15"/>
    <row r="1004" ht="14.1" customHeight="1" x14ac:dyDescent="0.15"/>
    <row r="1005" ht="14.1" customHeight="1" x14ac:dyDescent="0.15"/>
    <row r="1006" ht="14.1" customHeight="1" x14ac:dyDescent="0.15"/>
    <row r="1007" ht="14.1" customHeight="1" x14ac:dyDescent="0.15"/>
    <row r="1008" ht="14.1" customHeight="1" x14ac:dyDescent="0.15"/>
    <row r="1009" ht="14.1" customHeight="1" x14ac:dyDescent="0.15"/>
    <row r="1010" ht="14.1" customHeight="1" x14ac:dyDescent="0.15"/>
    <row r="1011" ht="14.1" customHeight="1" x14ac:dyDescent="0.15"/>
    <row r="1012" ht="14.1" customHeight="1" x14ac:dyDescent="0.15"/>
    <row r="1013" ht="14.1" customHeight="1" x14ac:dyDescent="0.15"/>
    <row r="1014" ht="14.1" customHeight="1" x14ac:dyDescent="0.15"/>
    <row r="1015" ht="14.1" customHeight="1" x14ac:dyDescent="0.15"/>
    <row r="1016" ht="14.1" customHeight="1" x14ac:dyDescent="0.15"/>
    <row r="1017" ht="14.1" customHeight="1" x14ac:dyDescent="0.15"/>
    <row r="1018" ht="14.1" customHeight="1" x14ac:dyDescent="0.15"/>
    <row r="1019" ht="14.1" customHeight="1" x14ac:dyDescent="0.15"/>
    <row r="1020" ht="14.1" customHeight="1" x14ac:dyDescent="0.15"/>
    <row r="1021" ht="14.1" customHeight="1" x14ac:dyDescent="0.15"/>
    <row r="1022" ht="14.1" customHeight="1" x14ac:dyDescent="0.15"/>
    <row r="1023" ht="14.1" customHeight="1" x14ac:dyDescent="0.15"/>
    <row r="1024" ht="14.1" customHeight="1" x14ac:dyDescent="0.15"/>
    <row r="1025" ht="14.1" customHeight="1" x14ac:dyDescent="0.15"/>
    <row r="1026" ht="14.1" customHeight="1" x14ac:dyDescent="0.15"/>
    <row r="1027" ht="14.1" customHeight="1" x14ac:dyDescent="0.15"/>
    <row r="1028" ht="14.1" customHeight="1" x14ac:dyDescent="0.15"/>
    <row r="1029" ht="14.1" customHeight="1" x14ac:dyDescent="0.15"/>
    <row r="1030" ht="14.1" customHeight="1" x14ac:dyDescent="0.15"/>
    <row r="1031" ht="14.1" customHeight="1" x14ac:dyDescent="0.15"/>
    <row r="1032" ht="14.1" customHeight="1" x14ac:dyDescent="0.15"/>
    <row r="1033" ht="14.1" customHeight="1" x14ac:dyDescent="0.15"/>
    <row r="1034" ht="14.1" customHeight="1" x14ac:dyDescent="0.15"/>
    <row r="1035" ht="14.1" customHeight="1" x14ac:dyDescent="0.15"/>
    <row r="1036" ht="14.1" customHeight="1" x14ac:dyDescent="0.15"/>
    <row r="1037" ht="14.1" customHeight="1" x14ac:dyDescent="0.15"/>
    <row r="1038" ht="14.1" customHeight="1" x14ac:dyDescent="0.15"/>
    <row r="1039" ht="14.1" customHeight="1" x14ac:dyDescent="0.15"/>
    <row r="1040" ht="14.1" customHeight="1" x14ac:dyDescent="0.15"/>
    <row r="1041" ht="14.1" customHeight="1" x14ac:dyDescent="0.15"/>
    <row r="1042" ht="14.1" customHeight="1" x14ac:dyDescent="0.15"/>
    <row r="1043" ht="14.1" customHeight="1" x14ac:dyDescent="0.15"/>
    <row r="1044" ht="14.1" customHeight="1" x14ac:dyDescent="0.15"/>
    <row r="1045" ht="14.1" customHeight="1" x14ac:dyDescent="0.15"/>
    <row r="1046" ht="14.1" customHeight="1" x14ac:dyDescent="0.15"/>
    <row r="1047" ht="14.1" customHeight="1" x14ac:dyDescent="0.15"/>
    <row r="1048" ht="14.1" customHeight="1" x14ac:dyDescent="0.15"/>
    <row r="1049" ht="14.1" customHeight="1" x14ac:dyDescent="0.15"/>
    <row r="1050" ht="14.1" customHeight="1" x14ac:dyDescent="0.15"/>
    <row r="1051" ht="14.1" customHeight="1" x14ac:dyDescent="0.15"/>
    <row r="1052" ht="14.1" customHeight="1" x14ac:dyDescent="0.15"/>
    <row r="1053" ht="14.1" customHeight="1" x14ac:dyDescent="0.15"/>
    <row r="1054" ht="14.1" customHeight="1" x14ac:dyDescent="0.15"/>
    <row r="1055" ht="14.1" customHeight="1" x14ac:dyDescent="0.15"/>
    <row r="1056" ht="14.1" customHeight="1" x14ac:dyDescent="0.15"/>
    <row r="1057" ht="14.1" customHeight="1" x14ac:dyDescent="0.15"/>
    <row r="1058" ht="14.1" customHeight="1" x14ac:dyDescent="0.15"/>
    <row r="1059" ht="14.1" customHeight="1" x14ac:dyDescent="0.15"/>
    <row r="1060" ht="14.1" customHeight="1" x14ac:dyDescent="0.15"/>
    <row r="1061" ht="14.1" customHeight="1" x14ac:dyDescent="0.15"/>
    <row r="1062" ht="14.1" customHeight="1" x14ac:dyDescent="0.15"/>
    <row r="1063" ht="14.1" customHeight="1" x14ac:dyDescent="0.15"/>
    <row r="1064" ht="14.1" customHeight="1" x14ac:dyDescent="0.15"/>
    <row r="1065" ht="14.1" customHeight="1" x14ac:dyDescent="0.15"/>
    <row r="1066" ht="14.1" customHeight="1" x14ac:dyDescent="0.15"/>
    <row r="1067" ht="14.1" customHeight="1" x14ac:dyDescent="0.15"/>
    <row r="1068" ht="14.1" customHeight="1" x14ac:dyDescent="0.15"/>
    <row r="1069" ht="14.1" customHeight="1" x14ac:dyDescent="0.15"/>
    <row r="1070" ht="14.1" customHeight="1" x14ac:dyDescent="0.15"/>
    <row r="1071" ht="14.1" customHeight="1" x14ac:dyDescent="0.15"/>
    <row r="1072" ht="14.1" customHeight="1" x14ac:dyDescent="0.15"/>
    <row r="1073" ht="14.1" customHeight="1" x14ac:dyDescent="0.15"/>
    <row r="1074" ht="14.1" customHeight="1" x14ac:dyDescent="0.15"/>
    <row r="1075" ht="14.1" customHeight="1" x14ac:dyDescent="0.15"/>
    <row r="1076" ht="14.1" customHeight="1" x14ac:dyDescent="0.15"/>
    <row r="1077" ht="14.1" customHeight="1" x14ac:dyDescent="0.15"/>
    <row r="1078" ht="14.1" customHeight="1" x14ac:dyDescent="0.15"/>
    <row r="1079" ht="14.1" customHeight="1" x14ac:dyDescent="0.15"/>
    <row r="1080" ht="14.1" customHeight="1" x14ac:dyDescent="0.15"/>
    <row r="1081" ht="14.1" customHeight="1" x14ac:dyDescent="0.15"/>
    <row r="1082" ht="14.1" customHeight="1" x14ac:dyDescent="0.15"/>
    <row r="1083" ht="14.1" customHeight="1" x14ac:dyDescent="0.15"/>
    <row r="1084" ht="14.1" customHeight="1" x14ac:dyDescent="0.15"/>
    <row r="1085" ht="14.1" customHeight="1" x14ac:dyDescent="0.15"/>
    <row r="1086" ht="14.1" customHeight="1" x14ac:dyDescent="0.15"/>
    <row r="1087" ht="14.1" customHeight="1" x14ac:dyDescent="0.15"/>
    <row r="1088" ht="14.1" customHeight="1" x14ac:dyDescent="0.15"/>
    <row r="1089" ht="14.1" customHeight="1" x14ac:dyDescent="0.15"/>
    <row r="1090" ht="14.1" customHeight="1" x14ac:dyDescent="0.15"/>
    <row r="1091" ht="14.1" customHeight="1" x14ac:dyDescent="0.15"/>
    <row r="1092" ht="14.1" customHeight="1" x14ac:dyDescent="0.15"/>
    <row r="1093" ht="14.1" customHeight="1" x14ac:dyDescent="0.15"/>
    <row r="1094" ht="14.1" customHeight="1" x14ac:dyDescent="0.15"/>
    <row r="1095" ht="14.1" customHeight="1" x14ac:dyDescent="0.15"/>
    <row r="1096" ht="14.1" customHeight="1" x14ac:dyDescent="0.15"/>
    <row r="1097" ht="14.1" customHeight="1" x14ac:dyDescent="0.15"/>
    <row r="1098" ht="14.1" customHeight="1" x14ac:dyDescent="0.15"/>
    <row r="1099" ht="14.1" customHeight="1" x14ac:dyDescent="0.15"/>
    <row r="1100" ht="14.1" customHeight="1" x14ac:dyDescent="0.15"/>
    <row r="1101" ht="14.1" customHeight="1" x14ac:dyDescent="0.15"/>
    <row r="1102" ht="14.1" customHeight="1" x14ac:dyDescent="0.15"/>
    <row r="1103" ht="14.1" customHeight="1" x14ac:dyDescent="0.15"/>
    <row r="1104" ht="14.1" customHeight="1" x14ac:dyDescent="0.15"/>
    <row r="1105" ht="14.1" customHeight="1" x14ac:dyDescent="0.15"/>
    <row r="1106" ht="14.1" customHeight="1" x14ac:dyDescent="0.15"/>
    <row r="1107" ht="14.1" customHeight="1" x14ac:dyDescent="0.15"/>
    <row r="1108" ht="14.1" customHeight="1" x14ac:dyDescent="0.15"/>
    <row r="1109" ht="14.1" customHeight="1" x14ac:dyDescent="0.15"/>
    <row r="1110" ht="14.1" customHeight="1" x14ac:dyDescent="0.15"/>
    <row r="1111" ht="14.1" customHeight="1" x14ac:dyDescent="0.15"/>
    <row r="1112" ht="14.1" customHeight="1" x14ac:dyDescent="0.15"/>
    <row r="1113" ht="14.1" customHeight="1" x14ac:dyDescent="0.15"/>
    <row r="1114" ht="14.1" customHeight="1" x14ac:dyDescent="0.15"/>
    <row r="1115" ht="14.1" customHeight="1" x14ac:dyDescent="0.15"/>
    <row r="1116" ht="14.1" customHeight="1" x14ac:dyDescent="0.15"/>
    <row r="1117" ht="14.1" customHeight="1" x14ac:dyDescent="0.15"/>
    <row r="1118" ht="14.1" customHeight="1" x14ac:dyDescent="0.15"/>
    <row r="1119" ht="14.1" customHeight="1" x14ac:dyDescent="0.15"/>
    <row r="1120" ht="14.1" customHeight="1" x14ac:dyDescent="0.15"/>
    <row r="1121" ht="14.1" customHeight="1" x14ac:dyDescent="0.15"/>
    <row r="1122" ht="14.1" customHeight="1" x14ac:dyDescent="0.15"/>
    <row r="1123" ht="14.1" customHeight="1" x14ac:dyDescent="0.15"/>
    <row r="1124" ht="14.1" customHeight="1" x14ac:dyDescent="0.15"/>
    <row r="1125" ht="14.1" customHeight="1" x14ac:dyDescent="0.15"/>
    <row r="1126" ht="14.1" customHeight="1" x14ac:dyDescent="0.15"/>
    <row r="1127" ht="14.1" customHeight="1" x14ac:dyDescent="0.15"/>
    <row r="1128" ht="14.1" customHeight="1" x14ac:dyDescent="0.15"/>
    <row r="1129" ht="14.1" customHeight="1" x14ac:dyDescent="0.15"/>
    <row r="1130" ht="14.1" customHeight="1" x14ac:dyDescent="0.15"/>
    <row r="1131" ht="14.1" customHeight="1" x14ac:dyDescent="0.15"/>
    <row r="1132" ht="14.1" customHeight="1" x14ac:dyDescent="0.15"/>
    <row r="1133" ht="14.1" customHeight="1" x14ac:dyDescent="0.15"/>
    <row r="1134" ht="14.1" customHeight="1" x14ac:dyDescent="0.15"/>
    <row r="1135" ht="14.1" customHeight="1" x14ac:dyDescent="0.15"/>
    <row r="1136" ht="14.1" customHeight="1" x14ac:dyDescent="0.15"/>
    <row r="1137" ht="14.1" customHeight="1" x14ac:dyDescent="0.15"/>
    <row r="1138" ht="14.1" customHeight="1" x14ac:dyDescent="0.15"/>
    <row r="1139" ht="14.1" customHeight="1" x14ac:dyDescent="0.15"/>
    <row r="1140" ht="14.1" customHeight="1" x14ac:dyDescent="0.15"/>
    <row r="1141" ht="14.1" customHeight="1" x14ac:dyDescent="0.15"/>
    <row r="1142" ht="14.1" customHeight="1" x14ac:dyDescent="0.15"/>
    <row r="1143" ht="14.1" customHeight="1" x14ac:dyDescent="0.15"/>
    <row r="1144" ht="14.1" customHeight="1" x14ac:dyDescent="0.15"/>
    <row r="1145" ht="14.1" customHeight="1" x14ac:dyDescent="0.15"/>
    <row r="1146" ht="14.1" customHeight="1" x14ac:dyDescent="0.15"/>
    <row r="1147" ht="14.1" customHeight="1" x14ac:dyDescent="0.15"/>
    <row r="1148" ht="14.1" customHeight="1" x14ac:dyDescent="0.15"/>
    <row r="1149" ht="14.1" customHeight="1" x14ac:dyDescent="0.15"/>
    <row r="1150" ht="14.1" customHeight="1" x14ac:dyDescent="0.15"/>
    <row r="1151" ht="14.1" customHeight="1" x14ac:dyDescent="0.15"/>
    <row r="1152" ht="14.1" customHeight="1" x14ac:dyDescent="0.15"/>
    <row r="1153" ht="14.1" customHeight="1" x14ac:dyDescent="0.15"/>
    <row r="1154" ht="14.1" customHeight="1" x14ac:dyDescent="0.15"/>
    <row r="1155" ht="14.1" customHeight="1" x14ac:dyDescent="0.15"/>
    <row r="1156" ht="14.1" customHeight="1" x14ac:dyDescent="0.15"/>
    <row r="1157" ht="14.1" customHeight="1" x14ac:dyDescent="0.15"/>
    <row r="1158" ht="14.1" customHeight="1" x14ac:dyDescent="0.15"/>
    <row r="1159" ht="14.1" customHeight="1" x14ac:dyDescent="0.15"/>
    <row r="1160" ht="14.1" customHeight="1" x14ac:dyDescent="0.15"/>
    <row r="1161" ht="14.1" customHeight="1" x14ac:dyDescent="0.15"/>
    <row r="1162" ht="14.1" customHeight="1" x14ac:dyDescent="0.15"/>
    <row r="1163" ht="14.1" customHeight="1" x14ac:dyDescent="0.15"/>
    <row r="1164" ht="14.1" customHeight="1" x14ac:dyDescent="0.15"/>
    <row r="1165" ht="14.1" customHeight="1" x14ac:dyDescent="0.15"/>
    <row r="1166" ht="14.1" customHeight="1" x14ac:dyDescent="0.15"/>
    <row r="1167" ht="14.1" customHeight="1" x14ac:dyDescent="0.15"/>
    <row r="1168" ht="14.1" customHeight="1" x14ac:dyDescent="0.15"/>
    <row r="1169" ht="14.1" customHeight="1" x14ac:dyDescent="0.15"/>
    <row r="1170" ht="14.1" customHeight="1" x14ac:dyDescent="0.15"/>
    <row r="1171" ht="14.1" customHeight="1" x14ac:dyDescent="0.15"/>
    <row r="1172" ht="14.1" customHeight="1" x14ac:dyDescent="0.15"/>
    <row r="1173" ht="14.1" customHeight="1" x14ac:dyDescent="0.15"/>
    <row r="1174" ht="14.1" customHeight="1" x14ac:dyDescent="0.15"/>
    <row r="1175" ht="14.1" customHeight="1" x14ac:dyDescent="0.15"/>
    <row r="1176" ht="14.1" customHeight="1" x14ac:dyDescent="0.15"/>
    <row r="1177" ht="14.1" customHeight="1" x14ac:dyDescent="0.15"/>
    <row r="1178" ht="14.1" customHeight="1" x14ac:dyDescent="0.15"/>
    <row r="1179" ht="14.1" customHeight="1" x14ac:dyDescent="0.15"/>
    <row r="1180" ht="14.1" customHeight="1" x14ac:dyDescent="0.15"/>
    <row r="1181" ht="14.1" customHeight="1" x14ac:dyDescent="0.15"/>
    <row r="1182" ht="14.1" customHeight="1" x14ac:dyDescent="0.15"/>
    <row r="1183" ht="14.1" customHeight="1" x14ac:dyDescent="0.15"/>
    <row r="1184" ht="14.1" customHeight="1" x14ac:dyDescent="0.15"/>
    <row r="1185" ht="14.1" customHeight="1" x14ac:dyDescent="0.15"/>
    <row r="1186" ht="14.1" customHeight="1" x14ac:dyDescent="0.15"/>
    <row r="1187" ht="14.1" customHeight="1" x14ac:dyDescent="0.15"/>
    <row r="1188" ht="14.1" customHeight="1" x14ac:dyDescent="0.15"/>
    <row r="1189" ht="14.1" customHeight="1" x14ac:dyDescent="0.15"/>
    <row r="1190" ht="14.1" customHeight="1" x14ac:dyDescent="0.15"/>
    <row r="1191" ht="14.1" customHeight="1" x14ac:dyDescent="0.15"/>
    <row r="1192" ht="14.1" customHeight="1" x14ac:dyDescent="0.15"/>
    <row r="1193" ht="14.1" customHeight="1" x14ac:dyDescent="0.15"/>
    <row r="1194" ht="14.1" customHeight="1" x14ac:dyDescent="0.15"/>
    <row r="1195" ht="14.1" customHeight="1" x14ac:dyDescent="0.15"/>
    <row r="1196" ht="14.1" customHeight="1" x14ac:dyDescent="0.15"/>
    <row r="1197" ht="14.1" customHeight="1" x14ac:dyDescent="0.15"/>
    <row r="1198" ht="14.1" customHeight="1" x14ac:dyDescent="0.15"/>
    <row r="1199" ht="14.1" customHeight="1" x14ac:dyDescent="0.15"/>
    <row r="1200" ht="14.1" customHeight="1" x14ac:dyDescent="0.15"/>
    <row r="1201" ht="14.1" customHeight="1" x14ac:dyDescent="0.15"/>
    <row r="1202" ht="14.1" customHeight="1" x14ac:dyDescent="0.15"/>
    <row r="1203" ht="14.1" customHeight="1" x14ac:dyDescent="0.15"/>
    <row r="1204" ht="14.1" customHeight="1" x14ac:dyDescent="0.15"/>
    <row r="1205" ht="14.1" customHeight="1" x14ac:dyDescent="0.15"/>
    <row r="1206" ht="14.1" customHeight="1" x14ac:dyDescent="0.15"/>
    <row r="1207" ht="14.1" customHeight="1" x14ac:dyDescent="0.15"/>
    <row r="1208" ht="14.1" customHeight="1" x14ac:dyDescent="0.15"/>
    <row r="1209" ht="14.1" customHeight="1" x14ac:dyDescent="0.15"/>
    <row r="1210" ht="14.1" customHeight="1" x14ac:dyDescent="0.15"/>
    <row r="1211" ht="14.1" customHeight="1" x14ac:dyDescent="0.15"/>
    <row r="1212" ht="14.1" customHeight="1" x14ac:dyDescent="0.15"/>
    <row r="1213" ht="14.1" customHeight="1" x14ac:dyDescent="0.15"/>
    <row r="1214" ht="14.1" customHeight="1" x14ac:dyDescent="0.15"/>
    <row r="1215" ht="14.1" customHeight="1" x14ac:dyDescent="0.15"/>
    <row r="1216" ht="14.1" customHeight="1" x14ac:dyDescent="0.15"/>
    <row r="1217" ht="14.1" customHeight="1" x14ac:dyDescent="0.15"/>
    <row r="1218" ht="14.1" customHeight="1" x14ac:dyDescent="0.15"/>
    <row r="1219" ht="14.1" customHeight="1" x14ac:dyDescent="0.15"/>
    <row r="1220" ht="14.1" customHeight="1" x14ac:dyDescent="0.15"/>
    <row r="1221" ht="14.1" customHeight="1" x14ac:dyDescent="0.15"/>
    <row r="1222" ht="14.1" customHeight="1" x14ac:dyDescent="0.15"/>
    <row r="1223" ht="14.1" customHeight="1" x14ac:dyDescent="0.15"/>
    <row r="1224" ht="14.1" customHeight="1" x14ac:dyDescent="0.15"/>
    <row r="1225" ht="14.1" customHeight="1" x14ac:dyDescent="0.15"/>
    <row r="1226" ht="14.1" customHeight="1" x14ac:dyDescent="0.15"/>
    <row r="1227" ht="14.1" customHeight="1" x14ac:dyDescent="0.15"/>
    <row r="1228" ht="14.1" customHeight="1" x14ac:dyDescent="0.15"/>
    <row r="1229" ht="14.1" customHeight="1" x14ac:dyDescent="0.15"/>
    <row r="1230" ht="14.1" customHeight="1" x14ac:dyDescent="0.15"/>
    <row r="1231" ht="14.1" customHeight="1" x14ac:dyDescent="0.15"/>
    <row r="1232" ht="14.1" customHeight="1" x14ac:dyDescent="0.15"/>
    <row r="1233" ht="14.1" customHeight="1" x14ac:dyDescent="0.15"/>
    <row r="1234" ht="14.1" customHeight="1" x14ac:dyDescent="0.15"/>
    <row r="1235" ht="14.1" customHeight="1" x14ac:dyDescent="0.15"/>
    <row r="1236" ht="14.1" customHeight="1" x14ac:dyDescent="0.15"/>
    <row r="1237" ht="14.1" customHeight="1" x14ac:dyDescent="0.15"/>
    <row r="1238" ht="14.1" customHeight="1" x14ac:dyDescent="0.15"/>
    <row r="1239" ht="14.1" customHeight="1" x14ac:dyDescent="0.15"/>
    <row r="1240" ht="14.1" customHeight="1" x14ac:dyDescent="0.15"/>
    <row r="1241" ht="14.1" customHeight="1" x14ac:dyDescent="0.15"/>
    <row r="1242" ht="14.1" customHeight="1" x14ac:dyDescent="0.15"/>
    <row r="1243" ht="14.1" customHeight="1" x14ac:dyDescent="0.15"/>
    <row r="1244" ht="14.1" customHeight="1" x14ac:dyDescent="0.15"/>
    <row r="1245" ht="14.1" customHeight="1" x14ac:dyDescent="0.15"/>
    <row r="1246" ht="14.1" customHeight="1" x14ac:dyDescent="0.15"/>
    <row r="1247" ht="14.1" customHeight="1" x14ac:dyDescent="0.15"/>
    <row r="1248" ht="14.1" customHeight="1" x14ac:dyDescent="0.15"/>
    <row r="1249" ht="14.1" customHeight="1" x14ac:dyDescent="0.15"/>
    <row r="1250" ht="14.1" customHeight="1" x14ac:dyDescent="0.15"/>
    <row r="1251" ht="14.1" customHeight="1" x14ac:dyDescent="0.15"/>
    <row r="1252" ht="14.1" customHeight="1" x14ac:dyDescent="0.15"/>
    <row r="1253" ht="14.1" customHeight="1" x14ac:dyDescent="0.15"/>
    <row r="1254" ht="14.1" customHeight="1" x14ac:dyDescent="0.15"/>
    <row r="1255" ht="14.1" customHeight="1" x14ac:dyDescent="0.15"/>
    <row r="1256" ht="14.1" customHeight="1" x14ac:dyDescent="0.15"/>
    <row r="1257" ht="14.1" customHeight="1" x14ac:dyDescent="0.15"/>
    <row r="1258" ht="14.1" customHeight="1" x14ac:dyDescent="0.15"/>
    <row r="1259" ht="14.1" customHeight="1" x14ac:dyDescent="0.15"/>
    <row r="1260" ht="14.1" customHeight="1" x14ac:dyDescent="0.15"/>
    <row r="1261" ht="14.1" customHeight="1" x14ac:dyDescent="0.15"/>
    <row r="1262" ht="14.1" customHeight="1" x14ac:dyDescent="0.15"/>
    <row r="1263" ht="14.1" customHeight="1" x14ac:dyDescent="0.15"/>
    <row r="1264" ht="14.1" customHeight="1" x14ac:dyDescent="0.15"/>
    <row r="1265" ht="14.1" customHeight="1" x14ac:dyDescent="0.15"/>
    <row r="1266" ht="14.1" customHeight="1" x14ac:dyDescent="0.15"/>
    <row r="1267" ht="14.1" customHeight="1" x14ac:dyDescent="0.15"/>
    <row r="1268" ht="14.1" customHeight="1" x14ac:dyDescent="0.15"/>
    <row r="1269" ht="14.1" customHeight="1" x14ac:dyDescent="0.15"/>
    <row r="1270" ht="14.1" customHeight="1" x14ac:dyDescent="0.15"/>
    <row r="1271" ht="14.1" customHeight="1" x14ac:dyDescent="0.15"/>
    <row r="1272" ht="14.1" customHeight="1" x14ac:dyDescent="0.15"/>
    <row r="1273" ht="14.1" customHeight="1" x14ac:dyDescent="0.15"/>
    <row r="1274" ht="14.1" customHeight="1" x14ac:dyDescent="0.15"/>
    <row r="1275" ht="14.1" customHeight="1" x14ac:dyDescent="0.15"/>
    <row r="1276" ht="14.1" customHeight="1" x14ac:dyDescent="0.15"/>
    <row r="1277" ht="14.1" customHeight="1" x14ac:dyDescent="0.15"/>
    <row r="1278" ht="14.1" customHeight="1" x14ac:dyDescent="0.15"/>
    <row r="1279" ht="14.1" customHeight="1" x14ac:dyDescent="0.15"/>
    <row r="1280" ht="14.1" customHeight="1" x14ac:dyDescent="0.15"/>
    <row r="1281" ht="14.1" customHeight="1" x14ac:dyDescent="0.15"/>
    <row r="1282" ht="14.1" customHeight="1" x14ac:dyDescent="0.15"/>
    <row r="1283" ht="14.1" customHeight="1" x14ac:dyDescent="0.15"/>
    <row r="1284" ht="14.1" customHeight="1" x14ac:dyDescent="0.15"/>
    <row r="1285" ht="14.1" customHeight="1" x14ac:dyDescent="0.15"/>
    <row r="1286" ht="14.1" customHeight="1" x14ac:dyDescent="0.15"/>
    <row r="1287" ht="14.1" customHeight="1" x14ac:dyDescent="0.15"/>
    <row r="1288" ht="14.1" customHeight="1" x14ac:dyDescent="0.15"/>
    <row r="1289" ht="14.1" customHeight="1" x14ac:dyDescent="0.15"/>
    <row r="1290" ht="14.1" customHeight="1" x14ac:dyDescent="0.15"/>
    <row r="1291" ht="14.1" customHeight="1" x14ac:dyDescent="0.15"/>
    <row r="1292" ht="14.1" customHeight="1" x14ac:dyDescent="0.15"/>
    <row r="1293" ht="14.1" customHeight="1" x14ac:dyDescent="0.15"/>
    <row r="1294" ht="14.1" customHeight="1" x14ac:dyDescent="0.15"/>
    <row r="1295" ht="14.1" customHeight="1" x14ac:dyDescent="0.15"/>
    <row r="1296" ht="14.1" customHeight="1" x14ac:dyDescent="0.15"/>
    <row r="1297" ht="14.1" customHeight="1" x14ac:dyDescent="0.15"/>
    <row r="1298" ht="14.1" customHeight="1" x14ac:dyDescent="0.15"/>
    <row r="1299" ht="14.1" customHeight="1" x14ac:dyDescent="0.15"/>
    <row r="1300" ht="14.1" customHeight="1" x14ac:dyDescent="0.15"/>
    <row r="1301" ht="14.1" customHeight="1" x14ac:dyDescent="0.15"/>
    <row r="1302" ht="14.1" customHeight="1" x14ac:dyDescent="0.15"/>
    <row r="1303" ht="14.1" customHeight="1" x14ac:dyDescent="0.15"/>
    <row r="1304" ht="14.1" customHeight="1" x14ac:dyDescent="0.15"/>
    <row r="1305" ht="14.1" customHeight="1" x14ac:dyDescent="0.15"/>
    <row r="1306" ht="14.1" customHeight="1" x14ac:dyDescent="0.15"/>
    <row r="1307" ht="14.1" customHeight="1" x14ac:dyDescent="0.15"/>
    <row r="1308" ht="14.1" customHeight="1" x14ac:dyDescent="0.15"/>
    <row r="1309" ht="14.1" customHeight="1" x14ac:dyDescent="0.15"/>
    <row r="1310" ht="14.1" customHeight="1" x14ac:dyDescent="0.15"/>
    <row r="1311" ht="14.1" customHeight="1" x14ac:dyDescent="0.15"/>
    <row r="1312" ht="14.1" customHeight="1" x14ac:dyDescent="0.15"/>
    <row r="1313" ht="14.1" customHeight="1" x14ac:dyDescent="0.15"/>
    <row r="1314" ht="14.1" customHeight="1" x14ac:dyDescent="0.15"/>
    <row r="1315" ht="14.1" customHeight="1" x14ac:dyDescent="0.15"/>
    <row r="1316" ht="14.1" customHeight="1" x14ac:dyDescent="0.15"/>
    <row r="1317" ht="14.1" customHeight="1" x14ac:dyDescent="0.15"/>
    <row r="1318" ht="14.1" customHeight="1" x14ac:dyDescent="0.15"/>
    <row r="1319" ht="14.1" customHeight="1" x14ac:dyDescent="0.15"/>
    <row r="1320" ht="14.1" customHeight="1" x14ac:dyDescent="0.15"/>
    <row r="1321" ht="14.1" customHeight="1" x14ac:dyDescent="0.15"/>
    <row r="1322" ht="14.1" customHeight="1" x14ac:dyDescent="0.15"/>
    <row r="1323" ht="14.1" customHeight="1" x14ac:dyDescent="0.15"/>
    <row r="1324" ht="14.1" customHeight="1" x14ac:dyDescent="0.15"/>
    <row r="1325" ht="14.1" customHeight="1" x14ac:dyDescent="0.15"/>
    <row r="1326" ht="14.1" customHeight="1" x14ac:dyDescent="0.15"/>
    <row r="1327" ht="14.1" customHeight="1" x14ac:dyDescent="0.15"/>
    <row r="1328" ht="14.1" customHeight="1" x14ac:dyDescent="0.15"/>
    <row r="1329" ht="14.1" customHeight="1" x14ac:dyDescent="0.15"/>
    <row r="1330" ht="14.1" customHeight="1" x14ac:dyDescent="0.15"/>
    <row r="1331" ht="14.1" customHeight="1" x14ac:dyDescent="0.15"/>
    <row r="1332" ht="14.1" customHeight="1" x14ac:dyDescent="0.15"/>
    <row r="1333" ht="14.1" customHeight="1" x14ac:dyDescent="0.15"/>
    <row r="1334" ht="14.1" customHeight="1" x14ac:dyDescent="0.15"/>
    <row r="1335" ht="14.1" customHeight="1" x14ac:dyDescent="0.15"/>
    <row r="1336" ht="14.1" customHeight="1" x14ac:dyDescent="0.15"/>
    <row r="1337" ht="14.1" customHeight="1" x14ac:dyDescent="0.15"/>
    <row r="1338" ht="14.1" customHeight="1" x14ac:dyDescent="0.15"/>
    <row r="1339" ht="14.1" customHeight="1" x14ac:dyDescent="0.15"/>
    <row r="1340" ht="14.1" customHeight="1" x14ac:dyDescent="0.15"/>
    <row r="1341" ht="14.1" customHeight="1" x14ac:dyDescent="0.15"/>
    <row r="1342" ht="14.1" customHeight="1" x14ac:dyDescent="0.15"/>
    <row r="1343" ht="14.1" customHeight="1" x14ac:dyDescent="0.15"/>
    <row r="1344" ht="14.1" customHeight="1" x14ac:dyDescent="0.15"/>
    <row r="1345" ht="14.1" customHeight="1" x14ac:dyDescent="0.15"/>
    <row r="1346" ht="14.1" customHeight="1" x14ac:dyDescent="0.15"/>
    <row r="1347" ht="14.1" customHeight="1" x14ac:dyDescent="0.15"/>
    <row r="1348" ht="14.1" customHeight="1" x14ac:dyDescent="0.15"/>
    <row r="1349" ht="14.1" customHeight="1" x14ac:dyDescent="0.15"/>
    <row r="1350" ht="14.1" customHeight="1" x14ac:dyDescent="0.15"/>
    <row r="1351" ht="14.1" customHeight="1" x14ac:dyDescent="0.15"/>
    <row r="1352" ht="14.1" customHeight="1" x14ac:dyDescent="0.15"/>
    <row r="1353" ht="14.1" customHeight="1" x14ac:dyDescent="0.15"/>
    <row r="1354" ht="14.1" customHeight="1" x14ac:dyDescent="0.15"/>
    <row r="1355" ht="14.1" customHeight="1" x14ac:dyDescent="0.15"/>
    <row r="1356" ht="14.1" customHeight="1" x14ac:dyDescent="0.15"/>
    <row r="1357" ht="14.1" customHeight="1" x14ac:dyDescent="0.15"/>
    <row r="1358" ht="14.1" customHeight="1" x14ac:dyDescent="0.15"/>
    <row r="1359" ht="14.1" customHeight="1" x14ac:dyDescent="0.15"/>
    <row r="1360" ht="14.1" customHeight="1" x14ac:dyDescent="0.15"/>
    <row r="1361" ht="14.1" customHeight="1" x14ac:dyDescent="0.15"/>
    <row r="1362" ht="14.1" customHeight="1" x14ac:dyDescent="0.15"/>
    <row r="1363" ht="14.1" customHeight="1" x14ac:dyDescent="0.15"/>
    <row r="1364" ht="14.1" customHeight="1" x14ac:dyDescent="0.15"/>
    <row r="1365" ht="14.1" customHeight="1" x14ac:dyDescent="0.15"/>
    <row r="1366" ht="14.1" customHeight="1" x14ac:dyDescent="0.15"/>
    <row r="1367" ht="14.1" customHeight="1" x14ac:dyDescent="0.15"/>
    <row r="1368" ht="14.1" customHeight="1" x14ac:dyDescent="0.15"/>
    <row r="1369" ht="14.1" customHeight="1" x14ac:dyDescent="0.15"/>
    <row r="1370" ht="14.1" customHeight="1" x14ac:dyDescent="0.15"/>
    <row r="1371" ht="14.1" customHeight="1" x14ac:dyDescent="0.15"/>
    <row r="1372" ht="14.1" customHeight="1" x14ac:dyDescent="0.15"/>
    <row r="1373" ht="14.1" customHeight="1" x14ac:dyDescent="0.15"/>
    <row r="1374" ht="14.1" customHeight="1" x14ac:dyDescent="0.15"/>
    <row r="1375" ht="14.1" customHeight="1" x14ac:dyDescent="0.15"/>
    <row r="1376" ht="14.1" customHeight="1" x14ac:dyDescent="0.15"/>
    <row r="1377" ht="14.1" customHeight="1" x14ac:dyDescent="0.15"/>
    <row r="1378" ht="14.1" customHeight="1" x14ac:dyDescent="0.15"/>
    <row r="1379" ht="14.1" customHeight="1" x14ac:dyDescent="0.15"/>
    <row r="1380" ht="14.1" customHeight="1" x14ac:dyDescent="0.15"/>
    <row r="1381" ht="14.1" customHeight="1" x14ac:dyDescent="0.15"/>
    <row r="1382" ht="14.1" customHeight="1" x14ac:dyDescent="0.15"/>
    <row r="1383" ht="14.1" customHeight="1" x14ac:dyDescent="0.15"/>
    <row r="1384" ht="14.1" customHeight="1" x14ac:dyDescent="0.15"/>
    <row r="1385" ht="14.1" customHeight="1" x14ac:dyDescent="0.15"/>
    <row r="1386" ht="14.1" customHeight="1" x14ac:dyDescent="0.15"/>
    <row r="1387" ht="14.1" customHeight="1" x14ac:dyDescent="0.15"/>
    <row r="1388" ht="14.1" customHeight="1" x14ac:dyDescent="0.15"/>
    <row r="1389" ht="14.1" customHeight="1" x14ac:dyDescent="0.15"/>
    <row r="1390" ht="14.1" customHeight="1" x14ac:dyDescent="0.15"/>
    <row r="1391" ht="14.1" customHeight="1" x14ac:dyDescent="0.15"/>
    <row r="1392" ht="14.1" customHeight="1" x14ac:dyDescent="0.15"/>
    <row r="1393" ht="14.1" customHeight="1" x14ac:dyDescent="0.15"/>
    <row r="1394" ht="14.1" customHeight="1" x14ac:dyDescent="0.15"/>
    <row r="1395" ht="14.1" customHeight="1" x14ac:dyDescent="0.15"/>
    <row r="1396" ht="14.1" customHeight="1" x14ac:dyDescent="0.15"/>
    <row r="1397" ht="14.1" customHeight="1" x14ac:dyDescent="0.15"/>
    <row r="1398" ht="14.1" customHeight="1" x14ac:dyDescent="0.15"/>
    <row r="1399" ht="14.1" customHeight="1" x14ac:dyDescent="0.15"/>
    <row r="1400" ht="14.1" customHeight="1" x14ac:dyDescent="0.15"/>
    <row r="1401" ht="14.1" customHeight="1" x14ac:dyDescent="0.15"/>
    <row r="1402" ht="14.1" customHeight="1" x14ac:dyDescent="0.15"/>
    <row r="1403" ht="14.1" customHeight="1" x14ac:dyDescent="0.15"/>
    <row r="1404" ht="14.1" customHeight="1" x14ac:dyDescent="0.15"/>
    <row r="1405" ht="14.1" customHeight="1" x14ac:dyDescent="0.15"/>
    <row r="1406" ht="14.1" customHeight="1" x14ac:dyDescent="0.15"/>
    <row r="1407" ht="14.1" customHeight="1" x14ac:dyDescent="0.15"/>
    <row r="1408" ht="14.1" customHeight="1" x14ac:dyDescent="0.15"/>
    <row r="1409" ht="14.1" customHeight="1" x14ac:dyDescent="0.15"/>
    <row r="1410" ht="14.1" customHeight="1" x14ac:dyDescent="0.15"/>
    <row r="1411" ht="14.1" customHeight="1" x14ac:dyDescent="0.15"/>
    <row r="1412" ht="14.1" customHeight="1" x14ac:dyDescent="0.15"/>
    <row r="1413" ht="14.1" customHeight="1" x14ac:dyDescent="0.15"/>
    <row r="1414" ht="14.1" customHeight="1" x14ac:dyDescent="0.15"/>
    <row r="1415" ht="14.1" customHeight="1" x14ac:dyDescent="0.15"/>
    <row r="1416" ht="14.1" customHeight="1" x14ac:dyDescent="0.15"/>
    <row r="1417" ht="14.1" customHeight="1" x14ac:dyDescent="0.15"/>
    <row r="1418" ht="14.1" customHeight="1" x14ac:dyDescent="0.15"/>
    <row r="1419" ht="14.1" customHeight="1" x14ac:dyDescent="0.15"/>
    <row r="1420" ht="14.1" customHeight="1" x14ac:dyDescent="0.15"/>
    <row r="1421" ht="14.1" customHeight="1" x14ac:dyDescent="0.15"/>
    <row r="1422" ht="14.1" customHeight="1" x14ac:dyDescent="0.15"/>
    <row r="1423" ht="14.1" customHeight="1" x14ac:dyDescent="0.15"/>
    <row r="1424" ht="14.1" customHeight="1" x14ac:dyDescent="0.15"/>
    <row r="1425" ht="14.1" customHeight="1" x14ac:dyDescent="0.15"/>
    <row r="1426" ht="14.1" customHeight="1" x14ac:dyDescent="0.15"/>
    <row r="1427" ht="14.1" customHeight="1" x14ac:dyDescent="0.15"/>
    <row r="1428" ht="14.1" customHeight="1" x14ac:dyDescent="0.15"/>
    <row r="1429" ht="14.1" customHeight="1" x14ac:dyDescent="0.15"/>
    <row r="1430" ht="14.1" customHeight="1" x14ac:dyDescent="0.15"/>
    <row r="1431" ht="14.1" customHeight="1" x14ac:dyDescent="0.15"/>
    <row r="1432" ht="14.1" customHeight="1" x14ac:dyDescent="0.15"/>
    <row r="1433" ht="14.1" customHeight="1" x14ac:dyDescent="0.15"/>
    <row r="1434" ht="14.1" customHeight="1" x14ac:dyDescent="0.15"/>
    <row r="1435" ht="14.1" customHeight="1" x14ac:dyDescent="0.15"/>
    <row r="1436" ht="14.1" customHeight="1" x14ac:dyDescent="0.15"/>
    <row r="1437" ht="14.1" customHeight="1" x14ac:dyDescent="0.15"/>
    <row r="1438" ht="14.1" customHeight="1" x14ac:dyDescent="0.15"/>
    <row r="1439" ht="14.1" customHeight="1" x14ac:dyDescent="0.15"/>
    <row r="1440" ht="14.1" customHeight="1" x14ac:dyDescent="0.15"/>
    <row r="1441" ht="14.1" customHeight="1" x14ac:dyDescent="0.15"/>
    <row r="1442" ht="14.1" customHeight="1" x14ac:dyDescent="0.15"/>
    <row r="1443" ht="14.1" customHeight="1" x14ac:dyDescent="0.15"/>
    <row r="1444" ht="14.1" customHeight="1" x14ac:dyDescent="0.15"/>
    <row r="1445" ht="14.1" customHeight="1" x14ac:dyDescent="0.15"/>
    <row r="1446" ht="14.1" customHeight="1" x14ac:dyDescent="0.15"/>
    <row r="1447" ht="14.1" customHeight="1" x14ac:dyDescent="0.15"/>
    <row r="1448" ht="14.1" customHeight="1" x14ac:dyDescent="0.15"/>
    <row r="1449" ht="14.1" customHeight="1" x14ac:dyDescent="0.15"/>
    <row r="1450" ht="14.1" customHeight="1" x14ac:dyDescent="0.15"/>
    <row r="1451" ht="14.1" customHeight="1" x14ac:dyDescent="0.15"/>
    <row r="1452" ht="14.1" customHeight="1" x14ac:dyDescent="0.15"/>
    <row r="1453" ht="14.1" customHeight="1" x14ac:dyDescent="0.15"/>
    <row r="1454" ht="14.1" customHeight="1" x14ac:dyDescent="0.15"/>
    <row r="1455" ht="14.1" customHeight="1" x14ac:dyDescent="0.15"/>
    <row r="1456" ht="14.1" customHeight="1" x14ac:dyDescent="0.15"/>
    <row r="1457" ht="14.1" customHeight="1" x14ac:dyDescent="0.15"/>
    <row r="1458" ht="14.1" customHeight="1" x14ac:dyDescent="0.15"/>
    <row r="1459" ht="14.1" customHeight="1" x14ac:dyDescent="0.15"/>
    <row r="1460" ht="14.1" customHeight="1" x14ac:dyDescent="0.15"/>
    <row r="1461" ht="14.1" customHeight="1" x14ac:dyDescent="0.15"/>
    <row r="1462" ht="14.1" customHeight="1" x14ac:dyDescent="0.15"/>
    <row r="1463" ht="14.1" customHeight="1" x14ac:dyDescent="0.15"/>
    <row r="1464" ht="14.1" customHeight="1" x14ac:dyDescent="0.15"/>
    <row r="1465" ht="14.1" customHeight="1" x14ac:dyDescent="0.15"/>
    <row r="1466" ht="14.1" customHeight="1" x14ac:dyDescent="0.15"/>
    <row r="1467" ht="14.1" customHeight="1" x14ac:dyDescent="0.15"/>
    <row r="1468" ht="14.1" customHeight="1" x14ac:dyDescent="0.15"/>
    <row r="1469" ht="14.1" customHeight="1" x14ac:dyDescent="0.15"/>
    <row r="1470" ht="14.1" customHeight="1" x14ac:dyDescent="0.15"/>
    <row r="1471" ht="14.1" customHeight="1" x14ac:dyDescent="0.15"/>
    <row r="1472" ht="14.1" customHeight="1" x14ac:dyDescent="0.15"/>
    <row r="1473" ht="14.1" customHeight="1" x14ac:dyDescent="0.15"/>
    <row r="1474" ht="14.1" customHeight="1" x14ac:dyDescent="0.15"/>
    <row r="1475" ht="14.1" customHeight="1" x14ac:dyDescent="0.15"/>
    <row r="1476" ht="14.1" customHeight="1" x14ac:dyDescent="0.15"/>
    <row r="1477" ht="14.1" customHeight="1" x14ac:dyDescent="0.15"/>
    <row r="1478" ht="14.1" customHeight="1" x14ac:dyDescent="0.15"/>
    <row r="1479" ht="14.1" customHeight="1" x14ac:dyDescent="0.15"/>
    <row r="1480" ht="14.1" customHeight="1" x14ac:dyDescent="0.15"/>
    <row r="1481" ht="14.1" customHeight="1" x14ac:dyDescent="0.15"/>
    <row r="1482" ht="14.1" customHeight="1" x14ac:dyDescent="0.15"/>
    <row r="1483" ht="14.1" customHeight="1" x14ac:dyDescent="0.15"/>
    <row r="1484" ht="14.1" customHeight="1" x14ac:dyDescent="0.15"/>
    <row r="1485" ht="14.1" customHeight="1" x14ac:dyDescent="0.15"/>
    <row r="1486" ht="14.1" customHeight="1" x14ac:dyDescent="0.15"/>
    <row r="1487" ht="14.1" customHeight="1" x14ac:dyDescent="0.15"/>
    <row r="1488" ht="14.1" customHeight="1" x14ac:dyDescent="0.15"/>
    <row r="1489" ht="14.1" customHeight="1" x14ac:dyDescent="0.15"/>
    <row r="1490" ht="14.1" customHeight="1" x14ac:dyDescent="0.15"/>
    <row r="1491" ht="14.1" customHeight="1" x14ac:dyDescent="0.15"/>
    <row r="1492" ht="14.1" customHeight="1" x14ac:dyDescent="0.15"/>
    <row r="1493" ht="14.1" customHeight="1" x14ac:dyDescent="0.15"/>
    <row r="1494" ht="14.1" customHeight="1" x14ac:dyDescent="0.15"/>
    <row r="1495" ht="14.1" customHeight="1" x14ac:dyDescent="0.15"/>
    <row r="1496" ht="14.1" customHeight="1" x14ac:dyDescent="0.15"/>
    <row r="1497" ht="14.1" customHeight="1" x14ac:dyDescent="0.15"/>
    <row r="1498" ht="14.1" customHeight="1" x14ac:dyDescent="0.15"/>
    <row r="1499" ht="14.1" customHeight="1" x14ac:dyDescent="0.15"/>
    <row r="1500" ht="14.1" customHeight="1" x14ac:dyDescent="0.15"/>
    <row r="1501" ht="14.1" customHeight="1" x14ac:dyDescent="0.15"/>
    <row r="1502" ht="14.1" customHeight="1" x14ac:dyDescent="0.15"/>
    <row r="1503" ht="14.1" customHeight="1" x14ac:dyDescent="0.15"/>
    <row r="1504" ht="14.1" customHeight="1" x14ac:dyDescent="0.15"/>
    <row r="1505" ht="14.1" customHeight="1" x14ac:dyDescent="0.15"/>
    <row r="1506" ht="14.1" customHeight="1" x14ac:dyDescent="0.15"/>
    <row r="1507" ht="14.1" customHeight="1" x14ac:dyDescent="0.15"/>
    <row r="1508" ht="14.1" customHeight="1" x14ac:dyDescent="0.15"/>
    <row r="1509" ht="14.1" customHeight="1" x14ac:dyDescent="0.15"/>
    <row r="1510" ht="14.1" customHeight="1" x14ac:dyDescent="0.15"/>
    <row r="1511" ht="14.1" customHeight="1" x14ac:dyDescent="0.15"/>
    <row r="1512" ht="14.1" customHeight="1" x14ac:dyDescent="0.15"/>
    <row r="1513" ht="14.1" customHeight="1" x14ac:dyDescent="0.15"/>
    <row r="1514" ht="14.1" customHeight="1" x14ac:dyDescent="0.15"/>
    <row r="1515" ht="14.1" customHeight="1" x14ac:dyDescent="0.15"/>
    <row r="1516" ht="14.1" customHeight="1" x14ac:dyDescent="0.15"/>
    <row r="1517" ht="14.1" customHeight="1" x14ac:dyDescent="0.15"/>
    <row r="1518" ht="14.1" customHeight="1" x14ac:dyDescent="0.15"/>
    <row r="1519" ht="14.1" customHeight="1" x14ac:dyDescent="0.15"/>
    <row r="1520" ht="14.1" customHeight="1" x14ac:dyDescent="0.15"/>
    <row r="1521" ht="14.1" customHeight="1" x14ac:dyDescent="0.15"/>
    <row r="1522" ht="14.1" customHeight="1" x14ac:dyDescent="0.15"/>
    <row r="1523" ht="14.1" customHeight="1" x14ac:dyDescent="0.15"/>
    <row r="1524" ht="14.1" customHeight="1" x14ac:dyDescent="0.15"/>
    <row r="1525" ht="14.1" customHeight="1" x14ac:dyDescent="0.15"/>
    <row r="1526" ht="14.1" customHeight="1" x14ac:dyDescent="0.15"/>
    <row r="1527" ht="14.1" customHeight="1" x14ac:dyDescent="0.15"/>
    <row r="1528" ht="14.1" customHeight="1" x14ac:dyDescent="0.15"/>
    <row r="1529" ht="14.1" customHeight="1" x14ac:dyDescent="0.15"/>
    <row r="1530" ht="14.1" customHeight="1" x14ac:dyDescent="0.15"/>
    <row r="1531" ht="14.1" customHeight="1" x14ac:dyDescent="0.15"/>
    <row r="1532" ht="14.1" customHeight="1" x14ac:dyDescent="0.15"/>
    <row r="1533" ht="14.1" customHeight="1" x14ac:dyDescent="0.15"/>
    <row r="1534" ht="14.1" customHeight="1" x14ac:dyDescent="0.15"/>
    <row r="1535" ht="14.1" customHeight="1" x14ac:dyDescent="0.15"/>
    <row r="1536" ht="14.1" customHeight="1" x14ac:dyDescent="0.15"/>
    <row r="1537" ht="14.1" customHeight="1" x14ac:dyDescent="0.15"/>
    <row r="1538" ht="14.1" customHeight="1" x14ac:dyDescent="0.15"/>
    <row r="1539" ht="14.1" customHeight="1" x14ac:dyDescent="0.15"/>
    <row r="1540" ht="14.1" customHeight="1" x14ac:dyDescent="0.15"/>
    <row r="1541" ht="14.1" customHeight="1" x14ac:dyDescent="0.15"/>
    <row r="1542" ht="14.1" customHeight="1" x14ac:dyDescent="0.15"/>
    <row r="1543" ht="14.1" customHeight="1" x14ac:dyDescent="0.15"/>
    <row r="1544" ht="14.1" customHeight="1" x14ac:dyDescent="0.15"/>
    <row r="1545" ht="14.1" customHeight="1" x14ac:dyDescent="0.15"/>
    <row r="1546" ht="14.1" customHeight="1" x14ac:dyDescent="0.15"/>
    <row r="1547" ht="14.1" customHeight="1" x14ac:dyDescent="0.15"/>
    <row r="1548" ht="14.1" customHeight="1" x14ac:dyDescent="0.15"/>
    <row r="1549" ht="14.1" customHeight="1" x14ac:dyDescent="0.15"/>
    <row r="1550" ht="14.1" customHeight="1" x14ac:dyDescent="0.15"/>
    <row r="1551" ht="14.1" customHeight="1" x14ac:dyDescent="0.15"/>
    <row r="1552" ht="14.1" customHeight="1" x14ac:dyDescent="0.15"/>
    <row r="1553" ht="14.1" customHeight="1" x14ac:dyDescent="0.15"/>
    <row r="1554" ht="14.1" customHeight="1" x14ac:dyDescent="0.15"/>
    <row r="1555" ht="14.1" customHeight="1" x14ac:dyDescent="0.15"/>
    <row r="1556" ht="14.1" customHeight="1" x14ac:dyDescent="0.15"/>
    <row r="1557" ht="14.1" customHeight="1" x14ac:dyDescent="0.15"/>
    <row r="1558" ht="14.1" customHeight="1" x14ac:dyDescent="0.15"/>
    <row r="1559" ht="14.1" customHeight="1" x14ac:dyDescent="0.15"/>
    <row r="1560" ht="14.1" customHeight="1" x14ac:dyDescent="0.15"/>
    <row r="1561" ht="14.1" customHeight="1" x14ac:dyDescent="0.15"/>
    <row r="1562" ht="14.1" customHeight="1" x14ac:dyDescent="0.15"/>
    <row r="1563" ht="14.1" customHeight="1" x14ac:dyDescent="0.15"/>
    <row r="1564" ht="14.1" customHeight="1" x14ac:dyDescent="0.15"/>
    <row r="1565" ht="14.1" customHeight="1" x14ac:dyDescent="0.15"/>
    <row r="1566" ht="14.1" customHeight="1" x14ac:dyDescent="0.15"/>
    <row r="1567" ht="14.1" customHeight="1" x14ac:dyDescent="0.15"/>
    <row r="1568" ht="14.1" customHeight="1" x14ac:dyDescent="0.15"/>
    <row r="1569" ht="14.1" customHeight="1" x14ac:dyDescent="0.15"/>
    <row r="1570" ht="14.1" customHeight="1" x14ac:dyDescent="0.15"/>
    <row r="1571" ht="14.1" customHeight="1" x14ac:dyDescent="0.15"/>
    <row r="1572" ht="14.1" customHeight="1" x14ac:dyDescent="0.15"/>
    <row r="1573" ht="14.1" customHeight="1" x14ac:dyDescent="0.15"/>
    <row r="1574" ht="14.1" customHeight="1" x14ac:dyDescent="0.15"/>
    <row r="1575" ht="14.1" customHeight="1" x14ac:dyDescent="0.15"/>
    <row r="1576" ht="14.1" customHeight="1" x14ac:dyDescent="0.15"/>
    <row r="1577" ht="14.1" customHeight="1" x14ac:dyDescent="0.15"/>
    <row r="1578" ht="14.1" customHeight="1" x14ac:dyDescent="0.15"/>
    <row r="1579" ht="14.1" customHeight="1" x14ac:dyDescent="0.15"/>
    <row r="1580" ht="14.1" customHeight="1" x14ac:dyDescent="0.15"/>
    <row r="1581" ht="14.1" customHeight="1" x14ac:dyDescent="0.15"/>
    <row r="1582" ht="14.1" customHeight="1" x14ac:dyDescent="0.15"/>
    <row r="1583" ht="14.1" customHeight="1" x14ac:dyDescent="0.15"/>
    <row r="1584" ht="14.1" customHeight="1" x14ac:dyDescent="0.15"/>
    <row r="1585" ht="14.1" customHeight="1" x14ac:dyDescent="0.15"/>
    <row r="1586" ht="14.1" customHeight="1" x14ac:dyDescent="0.15"/>
    <row r="1587" ht="14.1" customHeight="1" x14ac:dyDescent="0.15"/>
    <row r="1588" ht="14.1" customHeight="1" x14ac:dyDescent="0.15"/>
    <row r="1589" ht="14.1" customHeight="1" x14ac:dyDescent="0.15"/>
    <row r="1590" ht="14.1" customHeight="1" x14ac:dyDescent="0.15"/>
    <row r="1591" ht="14.1" customHeight="1" x14ac:dyDescent="0.15"/>
    <row r="1592" ht="14.1" customHeight="1" x14ac:dyDescent="0.15"/>
    <row r="1593" ht="14.1" customHeight="1" x14ac:dyDescent="0.15"/>
    <row r="1594" ht="14.1" customHeight="1" x14ac:dyDescent="0.15"/>
    <row r="1595" ht="14.1" customHeight="1" x14ac:dyDescent="0.15"/>
    <row r="1596" ht="14.1" customHeight="1" x14ac:dyDescent="0.15"/>
    <row r="1597" ht="14.1" customHeight="1" x14ac:dyDescent="0.15"/>
    <row r="1598" ht="14.1" customHeight="1" x14ac:dyDescent="0.15"/>
    <row r="1599" ht="14.1" customHeight="1" x14ac:dyDescent="0.15"/>
    <row r="1600" ht="14.1" customHeight="1" x14ac:dyDescent="0.15"/>
    <row r="1601" ht="14.1" customHeight="1" x14ac:dyDescent="0.15"/>
    <row r="1602" ht="14.1" customHeight="1" x14ac:dyDescent="0.15"/>
    <row r="1603" ht="14.1" customHeight="1" x14ac:dyDescent="0.15"/>
    <row r="1604" ht="14.1" customHeight="1" x14ac:dyDescent="0.15"/>
    <row r="1605" ht="14.1" customHeight="1" x14ac:dyDescent="0.15"/>
    <row r="1606" ht="14.1" customHeight="1" x14ac:dyDescent="0.15"/>
    <row r="1607" ht="14.1" customHeight="1" x14ac:dyDescent="0.15"/>
    <row r="1608" ht="14.1" customHeight="1" x14ac:dyDescent="0.15"/>
    <row r="1609" ht="14.1" customHeight="1" x14ac:dyDescent="0.15"/>
    <row r="1610" ht="14.1" customHeight="1" x14ac:dyDescent="0.15"/>
    <row r="1611" ht="14.1" customHeight="1" x14ac:dyDescent="0.15"/>
    <row r="1612" ht="14.1" customHeight="1" x14ac:dyDescent="0.15"/>
    <row r="1613" ht="14.1" customHeight="1" x14ac:dyDescent="0.15"/>
    <row r="1614" ht="14.1" customHeight="1" x14ac:dyDescent="0.15"/>
    <row r="1615" ht="14.1" customHeight="1" x14ac:dyDescent="0.15"/>
    <row r="1616" ht="14.1" customHeight="1" x14ac:dyDescent="0.15"/>
    <row r="1617" ht="14.1" customHeight="1" x14ac:dyDescent="0.15"/>
    <row r="1618" ht="14.1" customHeight="1" x14ac:dyDescent="0.15"/>
    <row r="1619" ht="14.1" customHeight="1" x14ac:dyDescent="0.15"/>
    <row r="1620" ht="14.1" customHeight="1" x14ac:dyDescent="0.15"/>
    <row r="1621" ht="14.1" customHeight="1" x14ac:dyDescent="0.15"/>
    <row r="1622" ht="14.1" customHeight="1" x14ac:dyDescent="0.15"/>
    <row r="1623" ht="14.1" customHeight="1" x14ac:dyDescent="0.15"/>
    <row r="1624" ht="14.1" customHeight="1" x14ac:dyDescent="0.15"/>
    <row r="1625" ht="14.1" customHeight="1" x14ac:dyDescent="0.15"/>
    <row r="1626" ht="14.1" customHeight="1" x14ac:dyDescent="0.15"/>
    <row r="1627" ht="14.1" customHeight="1" x14ac:dyDescent="0.15"/>
    <row r="1628" ht="14.1" customHeight="1" x14ac:dyDescent="0.15"/>
    <row r="1629" ht="14.1" customHeight="1" x14ac:dyDescent="0.15"/>
    <row r="1630" ht="14.1" customHeight="1" x14ac:dyDescent="0.15"/>
    <row r="1631" ht="14.1" customHeight="1" x14ac:dyDescent="0.15"/>
    <row r="1632" ht="14.1" customHeight="1" x14ac:dyDescent="0.15"/>
    <row r="1633" ht="14.1" customHeight="1" x14ac:dyDescent="0.15"/>
    <row r="1634" ht="14.1" customHeight="1" x14ac:dyDescent="0.15"/>
    <row r="1635" ht="14.1" customHeight="1" x14ac:dyDescent="0.15"/>
    <row r="1636" ht="14.1" customHeight="1" x14ac:dyDescent="0.15"/>
    <row r="1637" ht="14.1" customHeight="1" x14ac:dyDescent="0.15"/>
    <row r="1638" ht="14.1" customHeight="1" x14ac:dyDescent="0.15"/>
    <row r="1639" ht="14.1" customHeight="1" x14ac:dyDescent="0.15"/>
    <row r="1640" ht="14.1" customHeight="1" x14ac:dyDescent="0.15"/>
    <row r="1641" ht="14.1" customHeight="1" x14ac:dyDescent="0.15"/>
    <row r="1642" ht="14.1" customHeight="1" x14ac:dyDescent="0.15"/>
    <row r="1643" ht="14.1" customHeight="1" x14ac:dyDescent="0.15"/>
    <row r="1644" ht="14.1" customHeight="1" x14ac:dyDescent="0.15"/>
    <row r="1645" ht="14.1" customHeight="1" x14ac:dyDescent="0.15"/>
    <row r="1646" ht="14.1" customHeight="1" x14ac:dyDescent="0.15"/>
    <row r="1647" ht="14.1" customHeight="1" x14ac:dyDescent="0.15"/>
    <row r="1648" ht="14.1" customHeight="1" x14ac:dyDescent="0.15"/>
    <row r="1649" ht="14.1" customHeight="1" x14ac:dyDescent="0.15"/>
    <row r="1650" ht="14.1" customHeight="1" x14ac:dyDescent="0.15"/>
    <row r="1651" ht="14.1" customHeight="1" x14ac:dyDescent="0.15"/>
    <row r="1652" ht="14.1" customHeight="1" x14ac:dyDescent="0.15"/>
    <row r="1653" ht="14.1" customHeight="1" x14ac:dyDescent="0.15"/>
    <row r="1654" ht="14.1" customHeight="1" x14ac:dyDescent="0.15"/>
    <row r="1655" ht="14.1" customHeight="1" x14ac:dyDescent="0.15"/>
    <row r="1656" ht="14.1" customHeight="1" x14ac:dyDescent="0.15"/>
    <row r="1657" ht="14.1" customHeight="1" x14ac:dyDescent="0.15"/>
    <row r="1658" ht="14.1" customHeight="1" x14ac:dyDescent="0.15"/>
    <row r="1659" ht="14.1" customHeight="1" x14ac:dyDescent="0.15"/>
    <row r="1660" ht="14.1" customHeight="1" x14ac:dyDescent="0.15"/>
    <row r="1661" ht="14.1" customHeight="1" x14ac:dyDescent="0.15"/>
    <row r="1662" ht="14.1" customHeight="1" x14ac:dyDescent="0.15"/>
    <row r="1663" ht="14.1" customHeight="1" x14ac:dyDescent="0.15"/>
    <row r="1664" ht="14.1" customHeight="1" x14ac:dyDescent="0.15"/>
    <row r="1665" ht="14.1" customHeight="1" x14ac:dyDescent="0.15"/>
    <row r="1666" ht="14.1" customHeight="1" x14ac:dyDescent="0.15"/>
    <row r="1667" ht="14.1" customHeight="1" x14ac:dyDescent="0.15"/>
    <row r="1668" ht="14.1" customHeight="1" x14ac:dyDescent="0.15"/>
    <row r="1669" ht="14.1" customHeight="1" x14ac:dyDescent="0.15"/>
    <row r="1670" ht="14.1" customHeight="1" x14ac:dyDescent="0.15"/>
    <row r="1671" ht="14.1" customHeight="1" x14ac:dyDescent="0.15"/>
    <row r="1672" ht="14.1" customHeight="1" x14ac:dyDescent="0.15"/>
    <row r="1673" ht="14.1" customHeight="1" x14ac:dyDescent="0.15"/>
    <row r="1674" ht="14.1" customHeight="1" x14ac:dyDescent="0.15"/>
    <row r="1675" ht="14.1" customHeight="1" x14ac:dyDescent="0.15"/>
    <row r="1676" ht="14.1" customHeight="1" x14ac:dyDescent="0.15"/>
    <row r="1677" ht="14.1" customHeight="1" x14ac:dyDescent="0.15"/>
    <row r="1678" ht="14.1" customHeight="1" x14ac:dyDescent="0.15"/>
    <row r="1679" ht="14.1" customHeight="1" x14ac:dyDescent="0.15"/>
    <row r="1680" ht="14.1" customHeight="1" x14ac:dyDescent="0.15"/>
    <row r="1681" ht="14.1" customHeight="1" x14ac:dyDescent="0.15"/>
    <row r="1682" ht="14.1" customHeight="1" x14ac:dyDescent="0.15"/>
    <row r="1683" ht="14.1" customHeight="1" x14ac:dyDescent="0.15"/>
    <row r="1684" ht="14.1" customHeight="1" x14ac:dyDescent="0.15"/>
    <row r="1685" ht="14.1" customHeight="1" x14ac:dyDescent="0.15"/>
    <row r="1686" ht="14.1" customHeight="1" x14ac:dyDescent="0.15"/>
    <row r="1687" ht="14.1" customHeight="1" x14ac:dyDescent="0.15"/>
    <row r="1688" ht="14.1" customHeight="1" x14ac:dyDescent="0.15"/>
    <row r="1689" ht="14.1" customHeight="1" x14ac:dyDescent="0.15"/>
    <row r="1690" ht="14.1" customHeight="1" x14ac:dyDescent="0.15"/>
    <row r="1691" ht="14.1" customHeight="1" x14ac:dyDescent="0.15"/>
    <row r="1692" ht="14.1" customHeight="1" x14ac:dyDescent="0.15"/>
    <row r="1693" ht="14.1" customHeight="1" x14ac:dyDescent="0.15"/>
    <row r="1694" ht="14.1" customHeight="1" x14ac:dyDescent="0.15"/>
    <row r="1695" ht="14.1" customHeight="1" x14ac:dyDescent="0.15"/>
    <row r="1696" ht="14.1" customHeight="1" x14ac:dyDescent="0.15"/>
    <row r="1697" ht="14.1" customHeight="1" x14ac:dyDescent="0.15"/>
    <row r="1698" ht="14.1" customHeight="1" x14ac:dyDescent="0.15"/>
    <row r="1699" ht="14.1" customHeight="1" x14ac:dyDescent="0.15"/>
    <row r="1700" ht="14.1" customHeight="1" x14ac:dyDescent="0.15"/>
    <row r="1701" ht="14.1" customHeight="1" x14ac:dyDescent="0.15"/>
    <row r="1702" ht="14.1" customHeight="1" x14ac:dyDescent="0.15"/>
    <row r="1703" ht="14.1" customHeight="1" x14ac:dyDescent="0.15"/>
    <row r="1704" ht="14.1" customHeight="1" x14ac:dyDescent="0.15"/>
    <row r="1705" ht="14.1" customHeight="1" x14ac:dyDescent="0.15"/>
    <row r="1706" ht="14.1" customHeight="1" x14ac:dyDescent="0.15"/>
    <row r="1707" ht="14.1" customHeight="1" x14ac:dyDescent="0.15"/>
    <row r="1708" ht="14.1" customHeight="1" x14ac:dyDescent="0.15"/>
    <row r="1709" ht="14.1" customHeight="1" x14ac:dyDescent="0.15"/>
    <row r="1710" ht="14.1" customHeight="1" x14ac:dyDescent="0.15"/>
    <row r="1711" ht="14.1" customHeight="1" x14ac:dyDescent="0.15"/>
    <row r="1712" ht="14.1" customHeight="1" x14ac:dyDescent="0.15"/>
    <row r="1713" ht="14.1" customHeight="1" x14ac:dyDescent="0.15"/>
    <row r="1714" ht="14.1" customHeight="1" x14ac:dyDescent="0.15"/>
    <row r="1715" ht="14.1" customHeight="1" x14ac:dyDescent="0.15"/>
    <row r="1716" ht="14.1" customHeight="1" x14ac:dyDescent="0.15"/>
    <row r="1717" ht="14.1" customHeight="1" x14ac:dyDescent="0.15"/>
    <row r="1718" ht="14.1" customHeight="1" x14ac:dyDescent="0.15"/>
    <row r="1719" ht="14.1" customHeight="1" x14ac:dyDescent="0.15"/>
    <row r="1720" ht="14.1" customHeight="1" x14ac:dyDescent="0.15"/>
    <row r="1721" ht="14.1" customHeight="1" x14ac:dyDescent="0.15"/>
    <row r="1722" ht="14.1" customHeight="1" x14ac:dyDescent="0.15"/>
    <row r="1723" ht="14.1" customHeight="1" x14ac:dyDescent="0.15"/>
    <row r="1724" ht="14.1" customHeight="1" x14ac:dyDescent="0.15"/>
    <row r="1725" ht="14.1" customHeight="1" x14ac:dyDescent="0.15"/>
    <row r="1726" ht="14.1" customHeight="1" x14ac:dyDescent="0.15"/>
    <row r="1727" ht="14.1" customHeight="1" x14ac:dyDescent="0.15"/>
    <row r="1728" ht="14.1" customHeight="1" x14ac:dyDescent="0.15"/>
    <row r="1729" ht="14.1" customHeight="1" x14ac:dyDescent="0.15"/>
    <row r="1730" ht="14.1" customHeight="1" x14ac:dyDescent="0.15"/>
    <row r="1731" ht="14.1" customHeight="1" x14ac:dyDescent="0.15"/>
    <row r="1732" ht="14.1" customHeight="1" x14ac:dyDescent="0.15"/>
    <row r="1733" ht="14.1" customHeight="1" x14ac:dyDescent="0.15"/>
    <row r="1734" ht="14.1" customHeight="1" x14ac:dyDescent="0.15"/>
    <row r="1735" ht="14.1" customHeight="1" x14ac:dyDescent="0.15"/>
    <row r="1736" ht="14.1" customHeight="1" x14ac:dyDescent="0.15"/>
    <row r="1737" ht="14.1" customHeight="1" x14ac:dyDescent="0.15"/>
    <row r="1738" ht="14.1" customHeight="1" x14ac:dyDescent="0.15"/>
    <row r="1739" ht="14.1" customHeight="1" x14ac:dyDescent="0.15"/>
    <row r="1740" ht="14.1" customHeight="1" x14ac:dyDescent="0.15"/>
    <row r="1741" ht="14.1" customHeight="1" x14ac:dyDescent="0.15"/>
    <row r="1742" ht="14.1" customHeight="1" x14ac:dyDescent="0.15"/>
    <row r="1743" ht="14.1" customHeight="1" x14ac:dyDescent="0.15"/>
    <row r="1744" ht="14.1" customHeight="1" x14ac:dyDescent="0.15"/>
    <row r="1745" ht="14.1" customHeight="1" x14ac:dyDescent="0.15"/>
    <row r="1746" ht="14.1" customHeight="1" x14ac:dyDescent="0.15"/>
    <row r="1747" ht="14.1" customHeight="1" x14ac:dyDescent="0.15"/>
    <row r="1748" ht="14.1" customHeight="1" x14ac:dyDescent="0.15"/>
    <row r="1749" ht="14.1" customHeight="1" x14ac:dyDescent="0.15"/>
    <row r="1750" ht="14.1" customHeight="1" x14ac:dyDescent="0.15"/>
    <row r="1751" ht="14.1" customHeight="1" x14ac:dyDescent="0.15"/>
    <row r="1752" ht="14.1" customHeight="1" x14ac:dyDescent="0.15"/>
    <row r="1753" ht="14.1" customHeight="1" x14ac:dyDescent="0.15"/>
    <row r="1754" ht="14.1" customHeight="1" x14ac:dyDescent="0.15"/>
    <row r="1755" ht="14.1" customHeight="1" x14ac:dyDescent="0.15"/>
    <row r="1756" ht="14.1" customHeight="1" x14ac:dyDescent="0.15"/>
    <row r="1757" ht="14.1" customHeight="1" x14ac:dyDescent="0.15"/>
    <row r="1758" ht="14.1" customHeight="1" x14ac:dyDescent="0.15"/>
    <row r="1759" ht="14.1" customHeight="1" x14ac:dyDescent="0.15"/>
    <row r="1760" ht="14.1" customHeight="1" x14ac:dyDescent="0.15"/>
    <row r="1761" ht="14.1" customHeight="1" x14ac:dyDescent="0.15"/>
    <row r="1762" ht="14.1" customHeight="1" x14ac:dyDescent="0.15"/>
    <row r="1763" ht="14.1" customHeight="1" x14ac:dyDescent="0.15"/>
    <row r="1764" ht="14.1" customHeight="1" x14ac:dyDescent="0.15"/>
    <row r="1765" ht="14.1" customHeight="1" x14ac:dyDescent="0.15"/>
    <row r="1766" ht="14.1" customHeight="1" x14ac:dyDescent="0.15"/>
    <row r="1767" ht="14.1" customHeight="1" x14ac:dyDescent="0.15"/>
    <row r="1768" ht="14.1" customHeight="1" x14ac:dyDescent="0.15"/>
    <row r="1769" ht="14.1" customHeight="1" x14ac:dyDescent="0.15"/>
    <row r="1770" ht="14.1" customHeight="1" x14ac:dyDescent="0.15"/>
    <row r="1771" ht="14.1" customHeight="1" x14ac:dyDescent="0.15"/>
    <row r="1772" ht="14.1" customHeight="1" x14ac:dyDescent="0.15"/>
    <row r="1773" ht="14.1" customHeight="1" x14ac:dyDescent="0.15"/>
    <row r="1774" ht="14.1" customHeight="1" x14ac:dyDescent="0.15"/>
    <row r="1775" ht="14.1" customHeight="1" x14ac:dyDescent="0.15"/>
    <row r="1776" ht="14.1" customHeight="1" x14ac:dyDescent="0.15"/>
    <row r="1777" ht="14.1" customHeight="1" x14ac:dyDescent="0.15"/>
    <row r="1778" ht="14.1" customHeight="1" x14ac:dyDescent="0.15"/>
    <row r="1779" ht="14.1" customHeight="1" x14ac:dyDescent="0.15"/>
    <row r="1780" ht="14.1" customHeight="1" x14ac:dyDescent="0.15"/>
    <row r="1781" ht="14.1" customHeight="1" x14ac:dyDescent="0.15"/>
    <row r="1782" ht="14.1" customHeight="1" x14ac:dyDescent="0.15"/>
    <row r="1783" ht="14.1" customHeight="1" x14ac:dyDescent="0.15"/>
    <row r="1784" ht="14.1" customHeight="1" x14ac:dyDescent="0.15"/>
    <row r="1785" ht="14.1" customHeight="1" x14ac:dyDescent="0.15"/>
    <row r="1786" ht="14.1" customHeight="1" x14ac:dyDescent="0.15"/>
    <row r="1787" ht="14.1" customHeight="1" x14ac:dyDescent="0.15"/>
    <row r="1788" ht="14.1" customHeight="1" x14ac:dyDescent="0.15"/>
    <row r="1789" ht="14.1" customHeight="1" x14ac:dyDescent="0.15"/>
    <row r="1790" ht="14.1" customHeight="1" x14ac:dyDescent="0.15"/>
    <row r="1791" ht="14.1" customHeight="1" x14ac:dyDescent="0.15"/>
    <row r="1792" ht="14.1" customHeight="1" x14ac:dyDescent="0.15"/>
    <row r="1793" ht="14.1" customHeight="1" x14ac:dyDescent="0.15"/>
    <row r="1794" ht="14.1" customHeight="1" x14ac:dyDescent="0.15"/>
    <row r="1795" ht="14.1" customHeight="1" x14ac:dyDescent="0.15"/>
    <row r="1796" ht="14.1" customHeight="1" x14ac:dyDescent="0.15"/>
    <row r="1797" ht="14.1" customHeight="1" x14ac:dyDescent="0.15"/>
    <row r="1798" ht="14.1" customHeight="1" x14ac:dyDescent="0.15"/>
    <row r="1799" ht="14.1" customHeight="1" x14ac:dyDescent="0.15"/>
    <row r="1800" ht="14.1" customHeight="1" x14ac:dyDescent="0.15"/>
    <row r="1801" ht="14.1" customHeight="1" x14ac:dyDescent="0.15"/>
    <row r="1802" ht="14.1" customHeight="1" x14ac:dyDescent="0.15"/>
    <row r="1803" ht="14.1" customHeight="1" x14ac:dyDescent="0.15"/>
    <row r="1804" ht="14.1" customHeight="1" x14ac:dyDescent="0.15"/>
    <row r="1805" ht="14.1" customHeight="1" x14ac:dyDescent="0.15"/>
    <row r="1806" ht="14.1" customHeight="1" x14ac:dyDescent="0.15"/>
    <row r="1807" ht="14.1" customHeight="1" x14ac:dyDescent="0.15"/>
    <row r="1808" ht="14.1" customHeight="1" x14ac:dyDescent="0.15"/>
    <row r="1809" ht="14.1" customHeight="1" x14ac:dyDescent="0.15"/>
    <row r="1810" ht="14.1" customHeight="1" x14ac:dyDescent="0.15"/>
    <row r="1811" ht="14.1" customHeight="1" x14ac:dyDescent="0.15"/>
    <row r="1812" ht="14.1" customHeight="1" x14ac:dyDescent="0.15"/>
    <row r="1813" ht="14.1" customHeight="1" x14ac:dyDescent="0.15"/>
    <row r="1814" ht="14.1" customHeight="1" x14ac:dyDescent="0.15"/>
    <row r="1815" ht="14.1" customHeight="1" x14ac:dyDescent="0.15"/>
    <row r="1816" ht="14.1" customHeight="1" x14ac:dyDescent="0.15"/>
    <row r="1817" ht="14.1" customHeight="1" x14ac:dyDescent="0.15"/>
    <row r="1818" ht="14.1" customHeight="1" x14ac:dyDescent="0.15"/>
    <row r="1819" ht="14.1" customHeight="1" x14ac:dyDescent="0.15"/>
    <row r="1820" ht="14.1" customHeight="1" x14ac:dyDescent="0.15"/>
    <row r="1821" ht="14.1" customHeight="1" x14ac:dyDescent="0.15"/>
    <row r="1822" ht="14.1" customHeight="1" x14ac:dyDescent="0.15"/>
    <row r="1823" ht="14.1" customHeight="1" x14ac:dyDescent="0.15"/>
    <row r="1824" ht="14.1" customHeight="1" x14ac:dyDescent="0.15"/>
    <row r="1825" ht="14.1" customHeight="1" x14ac:dyDescent="0.15"/>
    <row r="1826" ht="14.1" customHeight="1" x14ac:dyDescent="0.15"/>
    <row r="1827" ht="14.1" customHeight="1" x14ac:dyDescent="0.15"/>
    <row r="1828" ht="14.1" customHeight="1" x14ac:dyDescent="0.15"/>
    <row r="1829" ht="14.1" customHeight="1" x14ac:dyDescent="0.15"/>
    <row r="1830" ht="14.1" customHeight="1" x14ac:dyDescent="0.15"/>
    <row r="1831" ht="14.1" customHeight="1" x14ac:dyDescent="0.15"/>
  </sheetData>
  <phoneticPr fontId="2"/>
  <printOptions horizontalCentered="1"/>
  <pageMargins left="0.19685039370078741" right="0.19685039370078741" top="0.74803149606299213" bottom="0.47244094488188981" header="0.6692913385826772" footer="0.19685039370078741"/>
  <pageSetup paperSize="9" orientation="landscape" horizontalDpi="300" verticalDpi="300" r:id="rId1"/>
  <headerFooter alignWithMargins="0">
    <oddHeader>&amp;L&amp;"ＭＳ Ｐ明朝,標準"別紙内訳</oddHeader>
    <oddFooter>&amp;R&amp;"ＭＳ Ｐ明朝,標準"&amp;UNo.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6"/>
  <sheetViews>
    <sheetView showGridLines="0" showZeros="0" view="pageBreakPreview" zoomScale="80" zoomScaleNormal="80" zoomScaleSheetLayoutView="80" workbookViewId="0">
      <selection activeCell="B7" sqref="B7"/>
    </sheetView>
  </sheetViews>
  <sheetFormatPr defaultRowHeight="13.5" x14ac:dyDescent="0.15"/>
  <cols>
    <col min="1" max="1" width="3.75" style="2" customWidth="1"/>
    <col min="2" max="2" width="5.625" style="4" bestFit="1" customWidth="1"/>
    <col min="3" max="3" width="30.625" style="2" customWidth="1"/>
    <col min="4" max="4" width="32.625" style="2" customWidth="1"/>
    <col min="5" max="5" width="11.75" style="3" customWidth="1"/>
    <col min="6" max="6" width="5.75" style="4" customWidth="1"/>
    <col min="7" max="7" width="12.875" style="2" customWidth="1"/>
    <col min="8" max="8" width="19.75" style="2" customWidth="1"/>
    <col min="9" max="9" width="23.25" style="2" customWidth="1"/>
    <col min="10" max="10" width="1.5" style="2" customWidth="1"/>
    <col min="11" max="16384" width="9" style="2"/>
  </cols>
  <sheetData>
    <row r="1" spans="2:9" x14ac:dyDescent="0.15">
      <c r="B1" s="1"/>
    </row>
    <row r="2" spans="2:9" ht="14.1" customHeight="1" x14ac:dyDescent="0.15">
      <c r="B2" s="1"/>
    </row>
    <row r="3" spans="2:9" ht="6.95" customHeight="1" x14ac:dyDescent="0.15">
      <c r="B3" s="5"/>
      <c r="C3" s="6"/>
      <c r="D3" s="7"/>
      <c r="E3" s="8"/>
      <c r="F3" s="9"/>
      <c r="G3" s="7"/>
      <c r="H3" s="7"/>
      <c r="I3" s="10"/>
    </row>
    <row r="4" spans="2:9" s="4" customFormat="1" ht="14.1" customHeight="1" x14ac:dyDescent="0.15">
      <c r="B4" s="12" t="s">
        <v>6</v>
      </c>
      <c r="C4" s="13" t="s">
        <v>5</v>
      </c>
      <c r="D4" s="14" t="s">
        <v>7</v>
      </c>
      <c r="E4" s="15" t="s">
        <v>0</v>
      </c>
      <c r="F4" s="14" t="s">
        <v>1</v>
      </c>
      <c r="G4" s="14" t="s">
        <v>2</v>
      </c>
      <c r="H4" s="14" t="s">
        <v>4</v>
      </c>
      <c r="I4" s="16" t="s">
        <v>3</v>
      </c>
    </row>
    <row r="5" spans="2:9" ht="6.95" customHeight="1" x14ac:dyDescent="0.15">
      <c r="B5" s="17"/>
      <c r="C5" s="18"/>
      <c r="D5" s="19"/>
      <c r="E5" s="20"/>
      <c r="F5" s="21"/>
      <c r="G5" s="19"/>
      <c r="H5" s="19"/>
      <c r="I5" s="22"/>
    </row>
    <row r="6" spans="2:9" ht="14.1" customHeight="1" x14ac:dyDescent="0.15">
      <c r="B6" s="5"/>
      <c r="C6" s="7"/>
      <c r="D6" s="7"/>
      <c r="E6" s="8"/>
      <c r="F6" s="9"/>
      <c r="G6" s="24"/>
      <c r="H6" s="24"/>
      <c r="I6" s="10"/>
    </row>
    <row r="7" spans="2:9" ht="14.1" customHeight="1" x14ac:dyDescent="0.15">
      <c r="B7" s="26"/>
      <c r="C7" s="27" t="s">
        <v>631</v>
      </c>
      <c r="D7" s="63" t="s">
        <v>632</v>
      </c>
      <c r="E7" s="28"/>
      <c r="F7" s="29"/>
      <c r="G7" s="30"/>
      <c r="H7" s="30"/>
      <c r="I7" s="31"/>
    </row>
    <row r="8" spans="2:9" ht="14.1" customHeight="1" x14ac:dyDescent="0.15">
      <c r="B8" s="32"/>
      <c r="C8" s="33"/>
      <c r="D8" s="33"/>
      <c r="E8" s="34"/>
      <c r="F8" s="35"/>
      <c r="G8" s="36"/>
      <c r="H8" s="36"/>
      <c r="I8" s="37"/>
    </row>
    <row r="9" spans="2:9" ht="14.1" customHeight="1" x14ac:dyDescent="0.15">
      <c r="B9" s="26"/>
      <c r="C9" s="27"/>
      <c r="D9" s="27"/>
      <c r="E9" s="28"/>
      <c r="F9" s="29"/>
      <c r="G9" s="30"/>
      <c r="H9" s="30"/>
      <c r="I9" s="31"/>
    </row>
    <row r="10" spans="2:9" ht="14.1" customHeight="1" x14ac:dyDescent="0.15">
      <c r="B10" s="32"/>
      <c r="C10" s="33"/>
      <c r="D10" s="33" t="s">
        <v>629</v>
      </c>
      <c r="E10" s="34"/>
      <c r="F10" s="35"/>
      <c r="G10" s="36"/>
      <c r="H10" s="36"/>
      <c r="I10" s="37"/>
    </row>
    <row r="11" spans="2:9" ht="14.1" customHeight="1" x14ac:dyDescent="0.15">
      <c r="B11" s="26"/>
      <c r="C11" s="27" t="s">
        <v>557</v>
      </c>
      <c r="D11" s="27" t="s">
        <v>559</v>
      </c>
      <c r="E11" s="28">
        <v>138</v>
      </c>
      <c r="F11" s="29" t="s">
        <v>38</v>
      </c>
      <c r="G11" s="30"/>
      <c r="H11" s="30">
        <f>IF(E11="","",ROUNDDOWN(E11*G11,0))</f>
        <v>0</v>
      </c>
      <c r="I11" s="31"/>
    </row>
    <row r="12" spans="2:9" ht="14.1" customHeight="1" x14ac:dyDescent="0.15">
      <c r="B12" s="32"/>
      <c r="C12" s="33"/>
      <c r="D12" s="33"/>
      <c r="E12" s="34"/>
      <c r="F12" s="35"/>
      <c r="G12" s="36"/>
      <c r="H12" s="36"/>
      <c r="I12" s="37"/>
    </row>
    <row r="13" spans="2:9" ht="14.1" customHeight="1" x14ac:dyDescent="0.15">
      <c r="B13" s="26"/>
      <c r="C13" s="27" t="s">
        <v>558</v>
      </c>
      <c r="D13" s="27" t="s">
        <v>560</v>
      </c>
      <c r="E13" s="28">
        <v>139</v>
      </c>
      <c r="F13" s="29" t="s">
        <v>38</v>
      </c>
      <c r="G13" s="30"/>
      <c r="H13" s="30">
        <f>IF(E13="","",ROUNDDOWN(E13*G13,0))</f>
        <v>0</v>
      </c>
      <c r="I13" s="31"/>
    </row>
    <row r="14" spans="2:9" ht="14.1" customHeight="1" x14ac:dyDescent="0.15">
      <c r="B14" s="32"/>
      <c r="C14" s="33"/>
      <c r="D14" s="33"/>
      <c r="E14" s="34"/>
      <c r="F14" s="35"/>
      <c r="G14" s="36"/>
      <c r="H14" s="36"/>
      <c r="I14" s="37"/>
    </row>
    <row r="15" spans="2:9" ht="14.1" customHeight="1" x14ac:dyDescent="0.15">
      <c r="B15" s="26"/>
      <c r="C15" s="27"/>
      <c r="D15" s="27"/>
      <c r="E15" s="28"/>
      <c r="F15" s="29"/>
      <c r="G15" s="30"/>
      <c r="H15" s="30" t="str">
        <f>IF(E15="","",ROUNDDOWN(E15*G15,0))</f>
        <v/>
      </c>
      <c r="I15" s="31"/>
    </row>
    <row r="16" spans="2:9" ht="14.1" customHeight="1" x14ac:dyDescent="0.15">
      <c r="B16" s="32"/>
      <c r="C16" s="33"/>
      <c r="D16" s="33"/>
      <c r="E16" s="34"/>
      <c r="F16" s="35"/>
      <c r="G16" s="36"/>
      <c r="H16" s="36"/>
      <c r="I16" s="37"/>
    </row>
    <row r="17" spans="2:9" ht="14.1" customHeight="1" x14ac:dyDescent="0.15">
      <c r="B17" s="26"/>
      <c r="C17" s="27"/>
      <c r="D17" s="27"/>
      <c r="E17" s="28"/>
      <c r="F17" s="29"/>
      <c r="G17" s="30"/>
      <c r="H17" s="30"/>
      <c r="I17" s="31"/>
    </row>
    <row r="18" spans="2:9" ht="14.1" customHeight="1" x14ac:dyDescent="0.15">
      <c r="B18" s="32"/>
      <c r="C18" s="33"/>
      <c r="D18" s="33"/>
      <c r="E18" s="34"/>
      <c r="F18" s="35"/>
      <c r="G18" s="36"/>
      <c r="H18" s="36"/>
      <c r="I18" s="37"/>
    </row>
    <row r="19" spans="2:9" ht="14.1" customHeight="1" x14ac:dyDescent="0.15">
      <c r="B19" s="26"/>
      <c r="C19" s="27"/>
      <c r="D19" s="27"/>
      <c r="E19" s="28"/>
      <c r="F19" s="29"/>
      <c r="G19" s="30"/>
      <c r="H19" s="30" t="str">
        <f>IF(E19="","",ROUNDDOWN(E19*G19,0))</f>
        <v/>
      </c>
      <c r="I19" s="31"/>
    </row>
    <row r="20" spans="2:9" ht="14.1" customHeight="1" x14ac:dyDescent="0.15">
      <c r="B20" s="32"/>
      <c r="C20" s="33"/>
      <c r="D20" s="33"/>
      <c r="E20" s="34"/>
      <c r="F20" s="35"/>
      <c r="G20" s="36"/>
      <c r="H20" s="36"/>
      <c r="I20" s="37"/>
    </row>
    <row r="21" spans="2:9" ht="14.1" customHeight="1" x14ac:dyDescent="0.15">
      <c r="B21" s="26"/>
      <c r="C21" s="27"/>
      <c r="D21" s="27"/>
      <c r="E21" s="28"/>
      <c r="F21" s="29"/>
      <c r="G21" s="30"/>
      <c r="H21" s="30" t="str">
        <f>IF(E21="","",ROUNDDOWN(E21*G21,0))</f>
        <v/>
      </c>
      <c r="I21" s="31"/>
    </row>
    <row r="22" spans="2:9" ht="14.1" customHeight="1" x14ac:dyDescent="0.15">
      <c r="B22" s="32"/>
      <c r="C22" s="33"/>
      <c r="D22" s="33"/>
      <c r="E22" s="34"/>
      <c r="F22" s="35"/>
      <c r="G22" s="36"/>
      <c r="H22" s="36"/>
      <c r="I22" s="37"/>
    </row>
    <row r="23" spans="2:9" ht="14.1" customHeight="1" x14ac:dyDescent="0.15">
      <c r="B23" s="26"/>
      <c r="C23" s="27"/>
      <c r="D23" s="27"/>
      <c r="E23" s="28"/>
      <c r="F23" s="29"/>
      <c r="G23" s="30"/>
      <c r="H23" s="30" t="str">
        <f>IF(E23="","",ROUNDDOWN(E23*G23,0))</f>
        <v/>
      </c>
      <c r="I23" s="31"/>
    </row>
    <row r="24" spans="2:9" ht="14.1" customHeight="1" x14ac:dyDescent="0.15">
      <c r="B24" s="32"/>
      <c r="C24" s="33"/>
      <c r="D24" s="33"/>
      <c r="E24" s="34"/>
      <c r="F24" s="35"/>
      <c r="G24" s="36"/>
      <c r="H24" s="36"/>
      <c r="I24" s="37"/>
    </row>
    <row r="25" spans="2:9" ht="14.1" customHeight="1" x14ac:dyDescent="0.15">
      <c r="B25" s="26"/>
      <c r="C25" s="27"/>
      <c r="D25" s="27"/>
      <c r="E25" s="28"/>
      <c r="F25" s="29"/>
      <c r="G25" s="30"/>
      <c r="H25" s="30" t="str">
        <f>IF(E25="","",ROUNDDOWN(E25*G25,0))</f>
        <v/>
      </c>
      <c r="I25" s="31"/>
    </row>
    <row r="26" spans="2:9" ht="14.1" customHeight="1" x14ac:dyDescent="0.15">
      <c r="B26" s="32"/>
      <c r="C26" s="33"/>
      <c r="D26" s="33"/>
      <c r="E26" s="34"/>
      <c r="F26" s="35"/>
      <c r="G26" s="36"/>
      <c r="H26" s="36"/>
      <c r="I26" s="37"/>
    </row>
    <row r="27" spans="2:9" ht="14.1" customHeight="1" x14ac:dyDescent="0.15">
      <c r="B27" s="26"/>
      <c r="C27" s="27"/>
      <c r="D27" s="27"/>
      <c r="E27" s="28"/>
      <c r="F27" s="29"/>
      <c r="G27" s="30"/>
      <c r="H27" s="30" t="str">
        <f>IF(E27="","",ROUNDDOWN(E27*G27,0))</f>
        <v/>
      </c>
      <c r="I27" s="31"/>
    </row>
    <row r="28" spans="2:9" ht="14.1" customHeight="1" x14ac:dyDescent="0.15">
      <c r="B28" s="32"/>
      <c r="C28" s="33"/>
      <c r="D28" s="33"/>
      <c r="E28" s="34"/>
      <c r="F28" s="35"/>
      <c r="G28" s="36"/>
      <c r="H28" s="36"/>
      <c r="I28" s="37"/>
    </row>
    <row r="29" spans="2:9" ht="14.1" customHeight="1" x14ac:dyDescent="0.15">
      <c r="B29" s="26"/>
      <c r="C29" s="27"/>
      <c r="D29" s="27"/>
      <c r="E29" s="28"/>
      <c r="F29" s="29"/>
      <c r="G29" s="30"/>
      <c r="H29" s="30" t="str">
        <f>IF(E29="","",ROUNDDOWN(E29*G29,0))</f>
        <v/>
      </c>
      <c r="I29" s="31"/>
    </row>
    <row r="30" spans="2:9" ht="14.1" customHeight="1" x14ac:dyDescent="0.15">
      <c r="B30" s="32"/>
      <c r="C30" s="33"/>
      <c r="D30" s="33"/>
      <c r="E30" s="34"/>
      <c r="F30" s="35"/>
      <c r="G30" s="36"/>
      <c r="H30" s="36"/>
      <c r="I30" s="37"/>
    </row>
    <row r="31" spans="2:9" ht="14.1" customHeight="1" x14ac:dyDescent="0.15">
      <c r="B31" s="26"/>
      <c r="C31" s="27"/>
      <c r="D31" s="27"/>
      <c r="E31" s="28"/>
      <c r="F31" s="29"/>
      <c r="G31" s="30"/>
      <c r="H31" s="30" t="str">
        <f>IF(E31="","",ROUNDDOWN(E31*G31,0))</f>
        <v/>
      </c>
      <c r="I31" s="31"/>
    </row>
    <row r="32" spans="2:9" ht="14.1" customHeight="1" x14ac:dyDescent="0.15">
      <c r="B32" s="32"/>
      <c r="C32" s="33"/>
      <c r="D32" s="33"/>
      <c r="E32" s="34"/>
      <c r="F32" s="35"/>
      <c r="G32" s="36"/>
      <c r="H32" s="36"/>
      <c r="I32" s="37"/>
    </row>
    <row r="33" spans="2:9" ht="14.1" customHeight="1" x14ac:dyDescent="0.15">
      <c r="B33" s="26"/>
      <c r="C33" s="27"/>
      <c r="D33" s="27"/>
      <c r="E33" s="28"/>
      <c r="F33" s="29"/>
      <c r="G33" s="30"/>
      <c r="H33" s="30" t="str">
        <f>IF(E33="","",ROUNDDOWN(E33*G33,0))</f>
        <v/>
      </c>
      <c r="I33" s="31"/>
    </row>
    <row r="34" spans="2:9" ht="14.1" customHeight="1" x14ac:dyDescent="0.15">
      <c r="B34" s="32"/>
      <c r="C34" s="33"/>
      <c r="D34" s="33"/>
      <c r="E34" s="34"/>
      <c r="F34" s="35"/>
      <c r="G34" s="36"/>
      <c r="H34" s="36"/>
      <c r="I34" s="37"/>
    </row>
    <row r="35" spans="2:9" ht="14.1" customHeight="1" x14ac:dyDescent="0.15">
      <c r="B35" s="26"/>
      <c r="C35" s="27"/>
      <c r="D35" s="27"/>
      <c r="E35" s="28"/>
      <c r="F35" s="29"/>
      <c r="G35" s="30"/>
      <c r="H35" s="30" t="str">
        <f>IF(E35="","",ROUNDDOWN(E35*G35,0))</f>
        <v/>
      </c>
      <c r="I35" s="31"/>
    </row>
    <row r="36" spans="2:9" ht="14.1" customHeight="1" x14ac:dyDescent="0.15">
      <c r="B36" s="32"/>
      <c r="C36" s="33"/>
      <c r="D36" s="33"/>
      <c r="E36" s="34"/>
      <c r="F36" s="35"/>
      <c r="G36" s="36"/>
      <c r="H36" s="36"/>
      <c r="I36" s="37"/>
    </row>
    <row r="37" spans="2:9" ht="14.1" customHeight="1" x14ac:dyDescent="0.15">
      <c r="B37" s="26"/>
      <c r="C37" s="27"/>
      <c r="D37" s="27"/>
      <c r="E37" s="28"/>
      <c r="F37" s="29"/>
      <c r="G37" s="30"/>
      <c r="H37" s="30" t="str">
        <f>IF(E37="","",ROUNDDOWN(E37*G37,0))</f>
        <v/>
      </c>
      <c r="I37" s="31"/>
    </row>
    <row r="38" spans="2:9" ht="14.1" customHeight="1" x14ac:dyDescent="0.15">
      <c r="B38" s="32"/>
      <c r="C38" s="33"/>
      <c r="D38" s="33"/>
      <c r="E38" s="34"/>
      <c r="F38" s="35"/>
      <c r="G38" s="36"/>
      <c r="H38" s="36"/>
      <c r="I38" s="37"/>
    </row>
    <row r="39" spans="2:9" ht="14.1" customHeight="1" x14ac:dyDescent="0.15">
      <c r="B39" s="26"/>
      <c r="C39" s="29" t="s">
        <v>22</v>
      </c>
      <c r="D39" s="27"/>
      <c r="E39" s="28"/>
      <c r="F39" s="29"/>
      <c r="G39" s="30"/>
      <c r="H39" s="30">
        <f>SUM(H6:H38)</f>
        <v>0</v>
      </c>
      <c r="I39" s="31"/>
    </row>
    <row r="40" spans="2:9" ht="14.1" customHeight="1" x14ac:dyDescent="0.15">
      <c r="B40" s="32"/>
      <c r="C40" s="33"/>
      <c r="D40" s="33"/>
      <c r="E40" s="34"/>
      <c r="F40" s="35"/>
      <c r="G40" s="36"/>
      <c r="H40" s="36"/>
      <c r="I40" s="37"/>
    </row>
    <row r="41" spans="2:9" ht="14.1" customHeight="1" x14ac:dyDescent="0.15">
      <c r="B41" s="17"/>
      <c r="C41" s="19"/>
      <c r="D41" s="19"/>
      <c r="E41" s="20"/>
      <c r="F41" s="21"/>
      <c r="G41" s="40"/>
      <c r="H41" s="40"/>
      <c r="I41" s="22"/>
    </row>
    <row r="42" spans="2:9" ht="14.1" customHeight="1" x14ac:dyDescent="0.15">
      <c r="B42" s="58"/>
      <c r="C42" s="56"/>
      <c r="D42" s="56"/>
      <c r="E42" s="57"/>
      <c r="F42" s="58"/>
      <c r="G42" s="56"/>
      <c r="H42" s="56"/>
      <c r="I42" s="56"/>
    </row>
    <row r="43" spans="2:9" ht="14.1" customHeight="1" x14ac:dyDescent="0.15"/>
    <row r="44" spans="2:9" ht="14.1" customHeight="1" x14ac:dyDescent="0.15"/>
    <row r="45" spans="2:9" ht="14.1" customHeight="1" x14ac:dyDescent="0.15"/>
    <row r="46" spans="2:9" ht="14.1" customHeight="1" x14ac:dyDescent="0.15"/>
    <row r="47" spans="2:9" ht="14.1" customHeight="1" x14ac:dyDescent="0.15"/>
    <row r="48" spans="2:9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  <row r="179" ht="14.1" customHeight="1" x14ac:dyDescent="0.15"/>
    <row r="180" ht="14.1" customHeight="1" x14ac:dyDescent="0.15"/>
    <row r="181" ht="14.1" customHeight="1" x14ac:dyDescent="0.15"/>
    <row r="182" ht="14.1" customHeight="1" x14ac:dyDescent="0.15"/>
    <row r="183" ht="14.1" customHeight="1" x14ac:dyDescent="0.15"/>
    <row r="184" ht="14.1" customHeight="1" x14ac:dyDescent="0.15"/>
    <row r="185" ht="14.1" customHeight="1" x14ac:dyDescent="0.15"/>
    <row r="186" ht="14.1" customHeight="1" x14ac:dyDescent="0.15"/>
    <row r="187" ht="14.1" customHeight="1" x14ac:dyDescent="0.15"/>
    <row r="188" ht="14.1" customHeight="1" x14ac:dyDescent="0.15"/>
    <row r="189" ht="14.1" customHeight="1" x14ac:dyDescent="0.15"/>
    <row r="190" ht="14.1" customHeight="1" x14ac:dyDescent="0.15"/>
    <row r="191" ht="14.1" customHeight="1" x14ac:dyDescent="0.15"/>
    <row r="192" ht="14.1" customHeight="1" x14ac:dyDescent="0.15"/>
    <row r="193" ht="14.1" customHeight="1" x14ac:dyDescent="0.15"/>
    <row r="194" ht="14.1" customHeight="1" x14ac:dyDescent="0.15"/>
    <row r="195" ht="14.1" customHeight="1" x14ac:dyDescent="0.15"/>
    <row r="196" ht="14.1" customHeight="1" x14ac:dyDescent="0.15"/>
    <row r="197" ht="14.1" customHeight="1" x14ac:dyDescent="0.15"/>
    <row r="198" ht="14.1" customHeight="1" x14ac:dyDescent="0.15"/>
    <row r="199" ht="14.1" customHeight="1" x14ac:dyDescent="0.15"/>
    <row r="200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  <row r="311" ht="14.1" customHeight="1" x14ac:dyDescent="0.15"/>
    <row r="312" ht="14.1" customHeight="1" x14ac:dyDescent="0.15"/>
    <row r="313" ht="14.1" customHeight="1" x14ac:dyDescent="0.15"/>
    <row r="314" ht="14.1" customHeight="1" x14ac:dyDescent="0.15"/>
    <row r="315" ht="14.1" customHeight="1" x14ac:dyDescent="0.15"/>
    <row r="316" ht="14.1" customHeight="1" x14ac:dyDescent="0.15"/>
    <row r="317" ht="14.1" customHeight="1" x14ac:dyDescent="0.15"/>
    <row r="318" ht="14.1" customHeight="1" x14ac:dyDescent="0.15"/>
    <row r="319" ht="14.1" customHeight="1" x14ac:dyDescent="0.15"/>
    <row r="320" ht="14.1" customHeight="1" x14ac:dyDescent="0.15"/>
    <row r="321" ht="14.1" customHeight="1" x14ac:dyDescent="0.15"/>
    <row r="322" ht="14.1" customHeight="1" x14ac:dyDescent="0.15"/>
    <row r="323" ht="14.1" customHeight="1" x14ac:dyDescent="0.15"/>
    <row r="324" ht="14.1" customHeight="1" x14ac:dyDescent="0.15"/>
    <row r="325" ht="14.1" customHeight="1" x14ac:dyDescent="0.15"/>
    <row r="326" ht="14.1" customHeight="1" x14ac:dyDescent="0.15"/>
    <row r="327" ht="14.1" customHeight="1" x14ac:dyDescent="0.15"/>
    <row r="328" ht="14.1" customHeight="1" x14ac:dyDescent="0.15"/>
    <row r="329" ht="14.1" customHeight="1" x14ac:dyDescent="0.15"/>
    <row r="330" ht="14.1" customHeight="1" x14ac:dyDescent="0.15"/>
    <row r="331" ht="14.1" customHeight="1" x14ac:dyDescent="0.15"/>
    <row r="332" ht="14.1" customHeight="1" x14ac:dyDescent="0.15"/>
    <row r="333" ht="14.1" customHeight="1" x14ac:dyDescent="0.15"/>
    <row r="334" ht="14.1" customHeight="1" x14ac:dyDescent="0.15"/>
    <row r="335" ht="14.1" customHeight="1" x14ac:dyDescent="0.15"/>
    <row r="336" ht="14.1" customHeight="1" x14ac:dyDescent="0.15"/>
    <row r="337" ht="14.1" customHeight="1" x14ac:dyDescent="0.15"/>
    <row r="338" ht="14.1" customHeight="1" x14ac:dyDescent="0.15"/>
    <row r="339" ht="14.1" customHeight="1" x14ac:dyDescent="0.15"/>
    <row r="340" ht="14.1" customHeight="1" x14ac:dyDescent="0.15"/>
    <row r="341" ht="14.1" customHeight="1" x14ac:dyDescent="0.15"/>
    <row r="342" ht="14.1" customHeight="1" x14ac:dyDescent="0.15"/>
    <row r="343" ht="14.1" customHeight="1" x14ac:dyDescent="0.15"/>
    <row r="344" ht="14.1" customHeight="1" x14ac:dyDescent="0.15"/>
    <row r="345" ht="14.1" customHeight="1" x14ac:dyDescent="0.15"/>
    <row r="346" ht="14.1" customHeight="1" x14ac:dyDescent="0.15"/>
    <row r="347" ht="14.1" customHeight="1" x14ac:dyDescent="0.15"/>
    <row r="348" ht="14.1" customHeight="1" x14ac:dyDescent="0.15"/>
    <row r="349" ht="14.1" customHeight="1" x14ac:dyDescent="0.15"/>
    <row r="350" ht="14.1" customHeight="1" x14ac:dyDescent="0.15"/>
    <row r="351" ht="14.1" customHeight="1" x14ac:dyDescent="0.15"/>
    <row r="352" ht="14.1" customHeight="1" x14ac:dyDescent="0.15"/>
    <row r="353" ht="14.1" customHeight="1" x14ac:dyDescent="0.15"/>
    <row r="354" ht="14.1" customHeight="1" x14ac:dyDescent="0.15"/>
    <row r="355" ht="14.1" customHeight="1" x14ac:dyDescent="0.15"/>
    <row r="356" ht="14.1" customHeight="1" x14ac:dyDescent="0.15"/>
    <row r="357" ht="14.1" customHeight="1" x14ac:dyDescent="0.15"/>
    <row r="358" ht="14.1" customHeight="1" x14ac:dyDescent="0.15"/>
    <row r="359" ht="14.1" customHeight="1" x14ac:dyDescent="0.15"/>
    <row r="360" ht="14.1" customHeight="1" x14ac:dyDescent="0.15"/>
    <row r="361" ht="14.1" customHeight="1" x14ac:dyDescent="0.15"/>
    <row r="362" ht="14.1" customHeight="1" x14ac:dyDescent="0.15"/>
    <row r="363" ht="14.1" customHeight="1" x14ac:dyDescent="0.15"/>
    <row r="364" ht="14.1" customHeight="1" x14ac:dyDescent="0.15"/>
    <row r="365" ht="14.1" customHeight="1" x14ac:dyDescent="0.15"/>
    <row r="366" ht="14.1" customHeight="1" x14ac:dyDescent="0.15"/>
    <row r="367" ht="14.1" customHeight="1" x14ac:dyDescent="0.15"/>
    <row r="368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ht="14.1" customHeight="1" x14ac:dyDescent="0.15"/>
    <row r="386" ht="14.1" customHeight="1" x14ac:dyDescent="0.15"/>
    <row r="387" ht="14.1" customHeight="1" x14ac:dyDescent="0.15"/>
    <row r="388" ht="14.1" customHeight="1" x14ac:dyDescent="0.15"/>
    <row r="389" ht="14.1" customHeight="1" x14ac:dyDescent="0.15"/>
    <row r="390" ht="14.1" customHeight="1" x14ac:dyDescent="0.15"/>
    <row r="391" ht="14.1" customHeight="1" x14ac:dyDescent="0.15"/>
    <row r="392" ht="14.1" customHeight="1" x14ac:dyDescent="0.15"/>
    <row r="393" ht="14.1" customHeight="1" x14ac:dyDescent="0.15"/>
    <row r="394" ht="14.1" customHeight="1" x14ac:dyDescent="0.15"/>
    <row r="395" ht="14.1" customHeight="1" x14ac:dyDescent="0.15"/>
    <row r="396" ht="14.1" customHeight="1" x14ac:dyDescent="0.15"/>
    <row r="397" ht="14.1" customHeight="1" x14ac:dyDescent="0.15"/>
    <row r="398" ht="14.1" customHeight="1" x14ac:dyDescent="0.15"/>
    <row r="399" ht="14.1" customHeight="1" x14ac:dyDescent="0.15"/>
    <row r="400" ht="14.1" customHeight="1" x14ac:dyDescent="0.15"/>
    <row r="401" ht="14.1" customHeight="1" x14ac:dyDescent="0.15"/>
    <row r="402" ht="14.1" customHeight="1" x14ac:dyDescent="0.15"/>
    <row r="403" ht="14.1" customHeight="1" x14ac:dyDescent="0.15"/>
    <row r="404" ht="14.1" customHeight="1" x14ac:dyDescent="0.15"/>
    <row r="405" ht="14.1" customHeight="1" x14ac:dyDescent="0.15"/>
    <row r="406" ht="14.1" customHeight="1" x14ac:dyDescent="0.15"/>
    <row r="407" ht="14.1" customHeight="1" x14ac:dyDescent="0.15"/>
    <row r="408" ht="14.1" customHeight="1" x14ac:dyDescent="0.15"/>
    <row r="409" ht="14.1" customHeight="1" x14ac:dyDescent="0.15"/>
    <row r="410" ht="14.1" customHeight="1" x14ac:dyDescent="0.15"/>
    <row r="411" ht="14.1" customHeight="1" x14ac:dyDescent="0.15"/>
    <row r="412" ht="14.1" customHeight="1" x14ac:dyDescent="0.15"/>
    <row r="413" ht="14.1" customHeight="1" x14ac:dyDescent="0.15"/>
    <row r="414" ht="14.1" customHeight="1" x14ac:dyDescent="0.15"/>
    <row r="415" ht="14.1" customHeight="1" x14ac:dyDescent="0.15"/>
    <row r="416" ht="14.1" customHeight="1" x14ac:dyDescent="0.15"/>
    <row r="417" ht="14.1" customHeight="1" x14ac:dyDescent="0.15"/>
    <row r="418" ht="14.1" customHeight="1" x14ac:dyDescent="0.15"/>
    <row r="419" ht="14.1" customHeight="1" x14ac:dyDescent="0.15"/>
    <row r="420" ht="14.1" customHeight="1" x14ac:dyDescent="0.15"/>
    <row r="421" ht="14.1" customHeight="1" x14ac:dyDescent="0.15"/>
    <row r="422" ht="14.1" customHeight="1" x14ac:dyDescent="0.15"/>
    <row r="423" ht="14.1" customHeight="1" x14ac:dyDescent="0.15"/>
    <row r="424" ht="14.1" customHeight="1" x14ac:dyDescent="0.15"/>
    <row r="425" ht="14.1" customHeight="1" x14ac:dyDescent="0.15"/>
    <row r="426" ht="14.1" customHeight="1" x14ac:dyDescent="0.15"/>
    <row r="427" ht="14.1" customHeight="1" x14ac:dyDescent="0.15"/>
    <row r="428" ht="14.1" customHeight="1" x14ac:dyDescent="0.15"/>
    <row r="429" ht="14.1" customHeight="1" x14ac:dyDescent="0.15"/>
    <row r="430" ht="14.1" customHeight="1" x14ac:dyDescent="0.15"/>
    <row r="431" ht="14.1" customHeight="1" x14ac:dyDescent="0.15"/>
    <row r="432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ht="14.1" customHeight="1" x14ac:dyDescent="0.15"/>
    <row r="466" ht="14.1" customHeight="1" x14ac:dyDescent="0.15"/>
    <row r="467" ht="14.1" customHeight="1" x14ac:dyDescent="0.15"/>
    <row r="468" ht="14.1" customHeight="1" x14ac:dyDescent="0.15"/>
    <row r="469" ht="14.1" customHeight="1" x14ac:dyDescent="0.15"/>
    <row r="470" ht="14.1" customHeight="1" x14ac:dyDescent="0.15"/>
    <row r="471" ht="14.1" customHeight="1" x14ac:dyDescent="0.15"/>
    <row r="472" ht="14.1" customHeight="1" x14ac:dyDescent="0.15"/>
    <row r="473" ht="14.1" customHeight="1" x14ac:dyDescent="0.15"/>
    <row r="474" ht="14.1" customHeight="1" x14ac:dyDescent="0.15"/>
    <row r="475" ht="14.1" customHeight="1" x14ac:dyDescent="0.15"/>
    <row r="476" ht="14.1" customHeight="1" x14ac:dyDescent="0.15"/>
    <row r="477" ht="14.1" customHeight="1" x14ac:dyDescent="0.15"/>
    <row r="478" ht="14.1" customHeight="1" x14ac:dyDescent="0.15"/>
    <row r="479" ht="14.1" customHeight="1" x14ac:dyDescent="0.15"/>
    <row r="480" ht="14.1" customHeight="1" x14ac:dyDescent="0.15"/>
    <row r="481" ht="14.1" customHeight="1" x14ac:dyDescent="0.15"/>
    <row r="482" ht="14.1" customHeight="1" x14ac:dyDescent="0.15"/>
    <row r="483" ht="14.1" customHeight="1" x14ac:dyDescent="0.15"/>
    <row r="484" ht="14.1" customHeight="1" x14ac:dyDescent="0.15"/>
    <row r="485" ht="14.1" customHeight="1" x14ac:dyDescent="0.15"/>
    <row r="486" ht="14.1" customHeight="1" x14ac:dyDescent="0.15"/>
    <row r="487" ht="14.1" customHeight="1" x14ac:dyDescent="0.15"/>
    <row r="488" ht="14.1" customHeight="1" x14ac:dyDescent="0.15"/>
    <row r="489" ht="14.1" customHeight="1" x14ac:dyDescent="0.15"/>
    <row r="490" ht="14.1" customHeight="1" x14ac:dyDescent="0.15"/>
    <row r="491" ht="14.1" customHeight="1" x14ac:dyDescent="0.15"/>
    <row r="492" ht="14.1" customHeight="1" x14ac:dyDescent="0.15"/>
    <row r="493" ht="14.1" customHeight="1" x14ac:dyDescent="0.15"/>
    <row r="494" ht="14.1" customHeight="1" x14ac:dyDescent="0.15"/>
    <row r="495" ht="14.1" customHeight="1" x14ac:dyDescent="0.15"/>
    <row r="496" ht="14.1" customHeight="1" x14ac:dyDescent="0.15"/>
    <row r="497" ht="14.1" customHeight="1" x14ac:dyDescent="0.15"/>
    <row r="498" ht="14.1" customHeight="1" x14ac:dyDescent="0.15"/>
    <row r="499" ht="14.1" customHeight="1" x14ac:dyDescent="0.15"/>
    <row r="500" ht="14.1" customHeight="1" x14ac:dyDescent="0.15"/>
    <row r="501" ht="14.1" customHeight="1" x14ac:dyDescent="0.15"/>
    <row r="502" ht="14.1" customHeight="1" x14ac:dyDescent="0.15"/>
    <row r="503" ht="14.1" customHeight="1" x14ac:dyDescent="0.15"/>
    <row r="504" ht="14.1" customHeight="1" x14ac:dyDescent="0.15"/>
    <row r="505" ht="14.1" customHeight="1" x14ac:dyDescent="0.15"/>
    <row r="506" ht="14.1" customHeight="1" x14ac:dyDescent="0.15"/>
    <row r="507" ht="14.1" customHeight="1" x14ac:dyDescent="0.15"/>
    <row r="508" ht="14.1" customHeight="1" x14ac:dyDescent="0.15"/>
    <row r="509" ht="14.1" customHeight="1" x14ac:dyDescent="0.15"/>
    <row r="510" ht="14.1" customHeight="1" x14ac:dyDescent="0.15"/>
    <row r="511" ht="14.1" customHeight="1" x14ac:dyDescent="0.15"/>
    <row r="512" ht="14.1" customHeight="1" x14ac:dyDescent="0.15"/>
    <row r="513" ht="14.1" customHeight="1" x14ac:dyDescent="0.15"/>
    <row r="514" ht="14.1" customHeight="1" x14ac:dyDescent="0.15"/>
    <row r="515" ht="14.1" customHeight="1" x14ac:dyDescent="0.15"/>
    <row r="516" ht="14.1" customHeight="1" x14ac:dyDescent="0.15"/>
    <row r="517" ht="14.1" customHeight="1" x14ac:dyDescent="0.15"/>
    <row r="518" ht="14.1" customHeight="1" x14ac:dyDescent="0.15"/>
    <row r="519" ht="14.1" customHeight="1" x14ac:dyDescent="0.15"/>
    <row r="520" ht="14.1" customHeight="1" x14ac:dyDescent="0.15"/>
    <row r="521" ht="14.1" customHeight="1" x14ac:dyDescent="0.15"/>
    <row r="522" ht="14.1" customHeight="1" x14ac:dyDescent="0.15"/>
    <row r="523" ht="14.1" customHeight="1" x14ac:dyDescent="0.15"/>
    <row r="524" ht="14.1" customHeight="1" x14ac:dyDescent="0.15"/>
    <row r="525" ht="14.1" customHeight="1" x14ac:dyDescent="0.15"/>
    <row r="526" ht="14.1" customHeight="1" x14ac:dyDescent="0.15"/>
    <row r="527" ht="14.1" customHeight="1" x14ac:dyDescent="0.15"/>
    <row r="528" ht="14.1" customHeight="1" x14ac:dyDescent="0.15"/>
    <row r="529" ht="14.1" customHeight="1" x14ac:dyDescent="0.15"/>
    <row r="530" ht="14.1" customHeight="1" x14ac:dyDescent="0.15"/>
    <row r="531" ht="14.1" customHeight="1" x14ac:dyDescent="0.15"/>
    <row r="532" ht="14.1" customHeight="1" x14ac:dyDescent="0.15"/>
    <row r="533" ht="14.1" customHeight="1" x14ac:dyDescent="0.15"/>
    <row r="534" ht="14.1" customHeight="1" x14ac:dyDescent="0.15"/>
    <row r="535" ht="14.1" customHeight="1" x14ac:dyDescent="0.15"/>
    <row r="536" ht="14.1" customHeight="1" x14ac:dyDescent="0.15"/>
    <row r="537" ht="14.1" customHeight="1" x14ac:dyDescent="0.15"/>
    <row r="538" ht="14.1" customHeight="1" x14ac:dyDescent="0.15"/>
    <row r="539" ht="14.1" customHeight="1" x14ac:dyDescent="0.15"/>
    <row r="540" ht="14.1" customHeight="1" x14ac:dyDescent="0.15"/>
    <row r="541" ht="14.1" customHeight="1" x14ac:dyDescent="0.15"/>
    <row r="542" ht="14.1" customHeight="1" x14ac:dyDescent="0.15"/>
    <row r="543" ht="14.1" customHeight="1" x14ac:dyDescent="0.15"/>
    <row r="544" ht="14.1" customHeight="1" x14ac:dyDescent="0.15"/>
    <row r="545" ht="14.1" customHeight="1" x14ac:dyDescent="0.15"/>
    <row r="546" ht="14.1" customHeight="1" x14ac:dyDescent="0.15"/>
    <row r="547" ht="14.1" customHeight="1" x14ac:dyDescent="0.15"/>
    <row r="548" ht="14.1" customHeight="1" x14ac:dyDescent="0.15"/>
    <row r="549" ht="14.1" customHeight="1" x14ac:dyDescent="0.15"/>
    <row r="550" ht="14.1" customHeight="1" x14ac:dyDescent="0.15"/>
    <row r="551" ht="14.1" customHeight="1" x14ac:dyDescent="0.15"/>
    <row r="552" ht="14.1" customHeight="1" x14ac:dyDescent="0.15"/>
    <row r="553" ht="14.1" customHeight="1" x14ac:dyDescent="0.15"/>
    <row r="554" ht="14.1" customHeight="1" x14ac:dyDescent="0.15"/>
    <row r="555" ht="14.1" customHeight="1" x14ac:dyDescent="0.15"/>
    <row r="556" ht="14.1" customHeight="1" x14ac:dyDescent="0.15"/>
    <row r="557" ht="14.1" customHeight="1" x14ac:dyDescent="0.15"/>
    <row r="558" ht="14.1" customHeight="1" x14ac:dyDescent="0.15"/>
    <row r="559" ht="14.1" customHeight="1" x14ac:dyDescent="0.15"/>
    <row r="560" ht="14.1" customHeight="1" x14ac:dyDescent="0.15"/>
    <row r="561" ht="14.1" customHeight="1" x14ac:dyDescent="0.15"/>
    <row r="562" ht="14.1" customHeight="1" x14ac:dyDescent="0.15"/>
    <row r="563" ht="14.1" customHeight="1" x14ac:dyDescent="0.15"/>
    <row r="564" ht="14.1" customHeight="1" x14ac:dyDescent="0.15"/>
    <row r="565" ht="14.1" customHeight="1" x14ac:dyDescent="0.15"/>
    <row r="566" ht="14.1" customHeight="1" x14ac:dyDescent="0.15"/>
    <row r="567" ht="14.1" customHeight="1" x14ac:dyDescent="0.15"/>
    <row r="568" ht="14.1" customHeight="1" x14ac:dyDescent="0.15"/>
    <row r="569" ht="14.1" customHeight="1" x14ac:dyDescent="0.15"/>
    <row r="570" ht="14.1" customHeight="1" x14ac:dyDescent="0.15"/>
    <row r="571" ht="14.1" customHeight="1" x14ac:dyDescent="0.15"/>
    <row r="572" ht="14.1" customHeight="1" x14ac:dyDescent="0.15"/>
    <row r="573" ht="14.1" customHeight="1" x14ac:dyDescent="0.15"/>
    <row r="574" ht="14.1" customHeight="1" x14ac:dyDescent="0.15"/>
    <row r="575" ht="14.1" customHeight="1" x14ac:dyDescent="0.15"/>
    <row r="576" ht="14.1" customHeight="1" x14ac:dyDescent="0.15"/>
    <row r="577" ht="14.1" customHeight="1" x14ac:dyDescent="0.15"/>
    <row r="578" ht="14.1" customHeight="1" x14ac:dyDescent="0.15"/>
    <row r="579" ht="14.1" customHeight="1" x14ac:dyDescent="0.15"/>
    <row r="580" ht="14.1" customHeight="1" x14ac:dyDescent="0.15"/>
    <row r="581" ht="14.1" customHeight="1" x14ac:dyDescent="0.15"/>
    <row r="582" ht="14.1" customHeight="1" x14ac:dyDescent="0.15"/>
    <row r="583" ht="14.1" customHeight="1" x14ac:dyDescent="0.15"/>
    <row r="584" ht="14.1" customHeight="1" x14ac:dyDescent="0.15"/>
    <row r="585" ht="14.1" customHeight="1" x14ac:dyDescent="0.15"/>
    <row r="586" ht="14.1" customHeight="1" x14ac:dyDescent="0.15"/>
    <row r="587" ht="14.1" customHeight="1" x14ac:dyDescent="0.15"/>
    <row r="588" ht="14.1" customHeight="1" x14ac:dyDescent="0.15"/>
    <row r="589" ht="14.1" customHeight="1" x14ac:dyDescent="0.15"/>
    <row r="590" ht="14.1" customHeight="1" x14ac:dyDescent="0.15"/>
    <row r="591" ht="14.1" customHeight="1" x14ac:dyDescent="0.15"/>
    <row r="592" ht="14.1" customHeight="1" x14ac:dyDescent="0.15"/>
    <row r="593" ht="14.1" customHeight="1" x14ac:dyDescent="0.15"/>
    <row r="594" ht="14.1" customHeight="1" x14ac:dyDescent="0.15"/>
    <row r="595" ht="14.1" customHeight="1" x14ac:dyDescent="0.15"/>
    <row r="596" ht="14.1" customHeight="1" x14ac:dyDescent="0.15"/>
    <row r="597" ht="14.1" customHeight="1" x14ac:dyDescent="0.15"/>
    <row r="598" ht="14.1" customHeight="1" x14ac:dyDescent="0.15"/>
    <row r="599" ht="14.1" customHeight="1" x14ac:dyDescent="0.15"/>
    <row r="600" ht="14.1" customHeight="1" x14ac:dyDescent="0.15"/>
    <row r="601" ht="14.1" customHeight="1" x14ac:dyDescent="0.15"/>
    <row r="602" ht="14.1" customHeight="1" x14ac:dyDescent="0.15"/>
    <row r="603" ht="14.1" customHeight="1" x14ac:dyDescent="0.15"/>
    <row r="604" ht="14.1" customHeight="1" x14ac:dyDescent="0.15"/>
    <row r="605" ht="14.1" customHeight="1" x14ac:dyDescent="0.15"/>
    <row r="606" ht="14.1" customHeight="1" x14ac:dyDescent="0.15"/>
    <row r="607" ht="14.1" customHeight="1" x14ac:dyDescent="0.15"/>
    <row r="608" ht="14.1" customHeight="1" x14ac:dyDescent="0.15"/>
    <row r="609" ht="14.1" customHeight="1" x14ac:dyDescent="0.15"/>
    <row r="610" ht="14.1" customHeight="1" x14ac:dyDescent="0.15"/>
    <row r="611" ht="14.1" customHeight="1" x14ac:dyDescent="0.15"/>
    <row r="612" ht="14.1" customHeight="1" x14ac:dyDescent="0.15"/>
    <row r="613" ht="14.1" customHeight="1" x14ac:dyDescent="0.15"/>
    <row r="614" ht="14.1" customHeight="1" x14ac:dyDescent="0.15"/>
    <row r="615" ht="14.1" customHeight="1" x14ac:dyDescent="0.15"/>
    <row r="616" ht="14.1" customHeight="1" x14ac:dyDescent="0.15"/>
    <row r="617" ht="14.1" customHeight="1" x14ac:dyDescent="0.15"/>
    <row r="618" ht="14.1" customHeight="1" x14ac:dyDescent="0.15"/>
    <row r="619" ht="14.1" customHeight="1" x14ac:dyDescent="0.15"/>
    <row r="620" ht="14.1" customHeight="1" x14ac:dyDescent="0.15"/>
    <row r="621" ht="14.1" customHeight="1" x14ac:dyDescent="0.15"/>
    <row r="622" ht="14.1" customHeight="1" x14ac:dyDescent="0.15"/>
    <row r="623" ht="14.1" customHeight="1" x14ac:dyDescent="0.15"/>
    <row r="624" ht="14.1" customHeight="1" x14ac:dyDescent="0.15"/>
    <row r="625" ht="14.1" customHeight="1" x14ac:dyDescent="0.15"/>
    <row r="626" ht="14.1" customHeight="1" x14ac:dyDescent="0.15"/>
    <row r="627" ht="14.1" customHeight="1" x14ac:dyDescent="0.15"/>
    <row r="628" ht="14.1" customHeight="1" x14ac:dyDescent="0.15"/>
    <row r="629" ht="14.1" customHeight="1" x14ac:dyDescent="0.15"/>
    <row r="630" ht="14.1" customHeight="1" x14ac:dyDescent="0.15"/>
    <row r="631" ht="14.1" customHeight="1" x14ac:dyDescent="0.15"/>
    <row r="632" ht="14.1" customHeight="1" x14ac:dyDescent="0.15"/>
    <row r="633" ht="14.1" customHeight="1" x14ac:dyDescent="0.15"/>
    <row r="634" ht="14.1" customHeight="1" x14ac:dyDescent="0.15"/>
    <row r="635" ht="14.1" customHeight="1" x14ac:dyDescent="0.15"/>
    <row r="636" ht="14.1" customHeight="1" x14ac:dyDescent="0.15"/>
    <row r="637" ht="14.1" customHeight="1" x14ac:dyDescent="0.15"/>
    <row r="638" ht="14.1" customHeight="1" x14ac:dyDescent="0.15"/>
    <row r="639" ht="14.1" customHeight="1" x14ac:dyDescent="0.15"/>
    <row r="640" ht="14.1" customHeight="1" x14ac:dyDescent="0.15"/>
    <row r="641" ht="14.1" customHeight="1" x14ac:dyDescent="0.15"/>
    <row r="642" ht="14.1" customHeight="1" x14ac:dyDescent="0.15"/>
    <row r="643" ht="14.1" customHeight="1" x14ac:dyDescent="0.15"/>
    <row r="644" ht="14.1" customHeight="1" x14ac:dyDescent="0.15"/>
    <row r="645" ht="14.1" customHeight="1" x14ac:dyDescent="0.15"/>
    <row r="646" ht="14.1" customHeight="1" x14ac:dyDescent="0.15"/>
    <row r="647" ht="14.1" customHeight="1" x14ac:dyDescent="0.15"/>
    <row r="648" ht="14.1" customHeight="1" x14ac:dyDescent="0.15"/>
    <row r="649" ht="14.1" customHeight="1" x14ac:dyDescent="0.15"/>
    <row r="650" ht="14.1" customHeight="1" x14ac:dyDescent="0.15"/>
    <row r="651" ht="14.1" customHeight="1" x14ac:dyDescent="0.15"/>
    <row r="652" ht="14.1" customHeight="1" x14ac:dyDescent="0.15"/>
    <row r="653" ht="14.1" customHeight="1" x14ac:dyDescent="0.15"/>
    <row r="654" ht="14.1" customHeight="1" x14ac:dyDescent="0.15"/>
    <row r="655" ht="14.1" customHeight="1" x14ac:dyDescent="0.15"/>
    <row r="656" ht="14.1" customHeight="1" x14ac:dyDescent="0.15"/>
    <row r="657" ht="14.1" customHeight="1" x14ac:dyDescent="0.15"/>
    <row r="658" ht="14.1" customHeight="1" x14ac:dyDescent="0.15"/>
    <row r="659" ht="14.1" customHeight="1" x14ac:dyDescent="0.15"/>
    <row r="660" ht="14.1" customHeight="1" x14ac:dyDescent="0.15"/>
    <row r="661" ht="14.1" customHeight="1" x14ac:dyDescent="0.15"/>
    <row r="662" ht="14.1" customHeight="1" x14ac:dyDescent="0.15"/>
    <row r="663" ht="14.1" customHeight="1" x14ac:dyDescent="0.15"/>
    <row r="664" ht="14.1" customHeight="1" x14ac:dyDescent="0.15"/>
    <row r="665" ht="14.1" customHeight="1" x14ac:dyDescent="0.15"/>
    <row r="666" ht="14.1" customHeight="1" x14ac:dyDescent="0.15"/>
    <row r="667" ht="14.1" customHeight="1" x14ac:dyDescent="0.15"/>
    <row r="668" ht="14.1" customHeight="1" x14ac:dyDescent="0.15"/>
    <row r="669" ht="14.1" customHeight="1" x14ac:dyDescent="0.15"/>
    <row r="670" ht="14.1" customHeight="1" x14ac:dyDescent="0.15"/>
    <row r="671" ht="14.1" customHeight="1" x14ac:dyDescent="0.15"/>
    <row r="672" ht="14.1" customHeight="1" x14ac:dyDescent="0.15"/>
    <row r="673" ht="14.1" customHeight="1" x14ac:dyDescent="0.15"/>
    <row r="674" ht="14.1" customHeight="1" x14ac:dyDescent="0.15"/>
    <row r="675" ht="14.1" customHeight="1" x14ac:dyDescent="0.15"/>
    <row r="676" ht="14.1" customHeight="1" x14ac:dyDescent="0.15"/>
    <row r="677" ht="14.1" customHeight="1" x14ac:dyDescent="0.15"/>
    <row r="678" ht="14.1" customHeight="1" x14ac:dyDescent="0.15"/>
    <row r="679" ht="14.1" customHeight="1" x14ac:dyDescent="0.15"/>
    <row r="680" ht="14.1" customHeight="1" x14ac:dyDescent="0.15"/>
    <row r="681" ht="14.1" customHeight="1" x14ac:dyDescent="0.15"/>
    <row r="682" ht="14.1" customHeight="1" x14ac:dyDescent="0.15"/>
    <row r="683" ht="14.1" customHeight="1" x14ac:dyDescent="0.15"/>
    <row r="684" ht="14.1" customHeight="1" x14ac:dyDescent="0.15"/>
    <row r="685" ht="14.1" customHeight="1" x14ac:dyDescent="0.15"/>
    <row r="686" ht="14.1" customHeight="1" x14ac:dyDescent="0.15"/>
    <row r="687" ht="14.1" customHeight="1" x14ac:dyDescent="0.15"/>
    <row r="688" ht="14.1" customHeight="1" x14ac:dyDescent="0.15"/>
    <row r="689" ht="14.1" customHeight="1" x14ac:dyDescent="0.15"/>
    <row r="690" ht="14.1" customHeight="1" x14ac:dyDescent="0.15"/>
    <row r="691" ht="14.1" customHeight="1" x14ac:dyDescent="0.15"/>
    <row r="692" ht="14.1" customHeight="1" x14ac:dyDescent="0.15"/>
    <row r="693" ht="14.1" customHeight="1" x14ac:dyDescent="0.15"/>
    <row r="694" ht="14.1" customHeight="1" x14ac:dyDescent="0.15"/>
    <row r="695" ht="14.1" customHeight="1" x14ac:dyDescent="0.15"/>
    <row r="696" ht="14.1" customHeight="1" x14ac:dyDescent="0.15"/>
    <row r="697" ht="14.1" customHeight="1" x14ac:dyDescent="0.15"/>
    <row r="698" ht="14.1" customHeight="1" x14ac:dyDescent="0.15"/>
    <row r="699" ht="14.1" customHeight="1" x14ac:dyDescent="0.15"/>
    <row r="700" ht="14.1" customHeight="1" x14ac:dyDescent="0.15"/>
    <row r="701" ht="14.1" customHeight="1" x14ac:dyDescent="0.15"/>
    <row r="702" ht="14.1" customHeight="1" x14ac:dyDescent="0.15"/>
    <row r="703" ht="14.1" customHeight="1" x14ac:dyDescent="0.15"/>
    <row r="704" ht="14.1" customHeight="1" x14ac:dyDescent="0.15"/>
    <row r="705" ht="14.1" customHeight="1" x14ac:dyDescent="0.15"/>
    <row r="706" ht="14.1" customHeight="1" x14ac:dyDescent="0.15"/>
    <row r="707" ht="14.1" customHeight="1" x14ac:dyDescent="0.15"/>
    <row r="708" ht="14.1" customHeight="1" x14ac:dyDescent="0.15"/>
    <row r="709" ht="14.1" customHeight="1" x14ac:dyDescent="0.15"/>
    <row r="710" ht="14.1" customHeight="1" x14ac:dyDescent="0.15"/>
    <row r="711" ht="14.1" customHeight="1" x14ac:dyDescent="0.15"/>
    <row r="712" ht="14.1" customHeight="1" x14ac:dyDescent="0.15"/>
    <row r="713" ht="14.1" customHeight="1" x14ac:dyDescent="0.15"/>
    <row r="714" ht="14.1" customHeight="1" x14ac:dyDescent="0.15"/>
    <row r="715" ht="14.1" customHeight="1" x14ac:dyDescent="0.15"/>
    <row r="716" ht="14.1" customHeight="1" x14ac:dyDescent="0.15"/>
    <row r="717" ht="14.1" customHeight="1" x14ac:dyDescent="0.15"/>
    <row r="718" ht="14.1" customHeight="1" x14ac:dyDescent="0.15"/>
    <row r="719" ht="14.1" customHeight="1" x14ac:dyDescent="0.15"/>
    <row r="720" ht="14.1" customHeight="1" x14ac:dyDescent="0.15"/>
    <row r="721" ht="14.1" customHeight="1" x14ac:dyDescent="0.15"/>
    <row r="722" ht="14.1" customHeight="1" x14ac:dyDescent="0.15"/>
    <row r="723" ht="14.1" customHeight="1" x14ac:dyDescent="0.15"/>
    <row r="724" ht="14.1" customHeight="1" x14ac:dyDescent="0.15"/>
    <row r="725" ht="14.1" customHeight="1" x14ac:dyDescent="0.15"/>
    <row r="726" ht="14.1" customHeight="1" x14ac:dyDescent="0.15"/>
    <row r="727" ht="14.1" customHeight="1" x14ac:dyDescent="0.15"/>
    <row r="728" ht="14.1" customHeight="1" x14ac:dyDescent="0.15"/>
    <row r="729" ht="14.1" customHeight="1" x14ac:dyDescent="0.15"/>
    <row r="730" ht="14.1" customHeight="1" x14ac:dyDescent="0.15"/>
    <row r="731" ht="14.1" customHeight="1" x14ac:dyDescent="0.15"/>
    <row r="732" ht="14.1" customHeight="1" x14ac:dyDescent="0.15"/>
    <row r="733" ht="14.1" customHeight="1" x14ac:dyDescent="0.15"/>
    <row r="734" ht="14.1" customHeight="1" x14ac:dyDescent="0.15"/>
    <row r="735" ht="14.1" customHeight="1" x14ac:dyDescent="0.15"/>
    <row r="736" ht="14.1" customHeight="1" x14ac:dyDescent="0.15"/>
    <row r="737" ht="14.1" customHeight="1" x14ac:dyDescent="0.15"/>
    <row r="738" ht="14.1" customHeight="1" x14ac:dyDescent="0.15"/>
    <row r="739" ht="14.1" customHeight="1" x14ac:dyDescent="0.15"/>
    <row r="740" ht="14.1" customHeight="1" x14ac:dyDescent="0.15"/>
    <row r="741" ht="14.1" customHeight="1" x14ac:dyDescent="0.15"/>
    <row r="742" ht="14.1" customHeight="1" x14ac:dyDescent="0.15"/>
    <row r="743" ht="14.1" customHeight="1" x14ac:dyDescent="0.15"/>
    <row r="744" ht="14.1" customHeight="1" x14ac:dyDescent="0.15"/>
    <row r="745" ht="14.1" customHeight="1" x14ac:dyDescent="0.15"/>
    <row r="746" ht="14.1" customHeight="1" x14ac:dyDescent="0.15"/>
    <row r="747" ht="14.1" customHeight="1" x14ac:dyDescent="0.15"/>
    <row r="748" ht="14.1" customHeight="1" x14ac:dyDescent="0.15"/>
    <row r="749" ht="14.1" customHeight="1" x14ac:dyDescent="0.15"/>
    <row r="750" ht="14.1" customHeight="1" x14ac:dyDescent="0.15"/>
    <row r="751" ht="14.1" customHeight="1" x14ac:dyDescent="0.15"/>
    <row r="752" ht="14.1" customHeight="1" x14ac:dyDescent="0.15"/>
    <row r="753" ht="14.1" customHeight="1" x14ac:dyDescent="0.15"/>
    <row r="754" ht="14.1" customHeight="1" x14ac:dyDescent="0.15"/>
    <row r="755" ht="14.1" customHeight="1" x14ac:dyDescent="0.15"/>
    <row r="756" ht="14.1" customHeight="1" x14ac:dyDescent="0.15"/>
    <row r="757" ht="14.1" customHeight="1" x14ac:dyDescent="0.15"/>
    <row r="758" ht="14.1" customHeight="1" x14ac:dyDescent="0.15"/>
    <row r="759" ht="14.1" customHeight="1" x14ac:dyDescent="0.15"/>
    <row r="760" ht="14.1" customHeight="1" x14ac:dyDescent="0.15"/>
    <row r="761" ht="14.1" customHeight="1" x14ac:dyDescent="0.15"/>
    <row r="762" ht="14.1" customHeight="1" x14ac:dyDescent="0.15"/>
    <row r="763" ht="14.1" customHeight="1" x14ac:dyDescent="0.15"/>
    <row r="764" ht="14.1" customHeight="1" x14ac:dyDescent="0.15"/>
    <row r="765" ht="14.1" customHeight="1" x14ac:dyDescent="0.15"/>
    <row r="766" ht="14.1" customHeight="1" x14ac:dyDescent="0.15"/>
    <row r="767" ht="14.1" customHeight="1" x14ac:dyDescent="0.15"/>
    <row r="768" ht="14.1" customHeight="1" x14ac:dyDescent="0.15"/>
    <row r="769" ht="14.1" customHeight="1" x14ac:dyDescent="0.15"/>
    <row r="770" ht="14.1" customHeight="1" x14ac:dyDescent="0.15"/>
    <row r="771" ht="14.1" customHeight="1" x14ac:dyDescent="0.15"/>
    <row r="772" ht="14.1" customHeight="1" x14ac:dyDescent="0.15"/>
    <row r="773" ht="14.1" customHeight="1" x14ac:dyDescent="0.15"/>
    <row r="774" ht="14.1" customHeight="1" x14ac:dyDescent="0.15"/>
    <row r="775" ht="14.1" customHeight="1" x14ac:dyDescent="0.15"/>
    <row r="776" ht="14.1" customHeight="1" x14ac:dyDescent="0.15"/>
    <row r="777" ht="14.1" customHeight="1" x14ac:dyDescent="0.15"/>
    <row r="778" ht="14.1" customHeight="1" x14ac:dyDescent="0.15"/>
    <row r="779" ht="14.1" customHeight="1" x14ac:dyDescent="0.15"/>
    <row r="780" ht="14.1" customHeight="1" x14ac:dyDescent="0.15"/>
    <row r="781" ht="14.1" customHeight="1" x14ac:dyDescent="0.15"/>
    <row r="782" ht="14.1" customHeight="1" x14ac:dyDescent="0.15"/>
    <row r="783" ht="14.1" customHeight="1" x14ac:dyDescent="0.15"/>
    <row r="784" ht="14.1" customHeight="1" x14ac:dyDescent="0.15"/>
    <row r="785" ht="14.1" customHeight="1" x14ac:dyDescent="0.15"/>
    <row r="786" ht="14.1" customHeight="1" x14ac:dyDescent="0.15"/>
    <row r="787" ht="14.1" customHeight="1" x14ac:dyDescent="0.15"/>
    <row r="788" ht="14.1" customHeight="1" x14ac:dyDescent="0.15"/>
    <row r="789" ht="14.1" customHeight="1" x14ac:dyDescent="0.15"/>
    <row r="790" ht="14.1" customHeight="1" x14ac:dyDescent="0.15"/>
    <row r="791" ht="14.1" customHeight="1" x14ac:dyDescent="0.15"/>
    <row r="792" ht="14.1" customHeight="1" x14ac:dyDescent="0.15"/>
    <row r="793" ht="14.1" customHeight="1" x14ac:dyDescent="0.15"/>
    <row r="794" ht="14.1" customHeight="1" x14ac:dyDescent="0.15"/>
    <row r="795" ht="14.1" customHeight="1" x14ac:dyDescent="0.15"/>
    <row r="796" ht="14.1" customHeight="1" x14ac:dyDescent="0.15"/>
    <row r="797" ht="14.1" customHeight="1" x14ac:dyDescent="0.15"/>
    <row r="798" ht="14.1" customHeight="1" x14ac:dyDescent="0.15"/>
    <row r="799" ht="14.1" customHeight="1" x14ac:dyDescent="0.15"/>
    <row r="800" ht="14.1" customHeight="1" x14ac:dyDescent="0.15"/>
    <row r="801" ht="14.1" customHeight="1" x14ac:dyDescent="0.15"/>
    <row r="802" ht="14.1" customHeight="1" x14ac:dyDescent="0.15"/>
    <row r="803" ht="14.1" customHeight="1" x14ac:dyDescent="0.15"/>
    <row r="804" ht="14.1" customHeight="1" x14ac:dyDescent="0.15"/>
    <row r="805" ht="14.1" customHeight="1" x14ac:dyDescent="0.15"/>
    <row r="806" ht="14.1" customHeight="1" x14ac:dyDescent="0.15"/>
    <row r="807" ht="14.1" customHeight="1" x14ac:dyDescent="0.15"/>
    <row r="808" ht="14.1" customHeight="1" x14ac:dyDescent="0.15"/>
    <row r="809" ht="14.1" customHeight="1" x14ac:dyDescent="0.15"/>
    <row r="810" ht="14.1" customHeight="1" x14ac:dyDescent="0.15"/>
    <row r="811" ht="14.1" customHeight="1" x14ac:dyDescent="0.15"/>
    <row r="812" ht="14.1" customHeight="1" x14ac:dyDescent="0.15"/>
    <row r="813" ht="14.1" customHeight="1" x14ac:dyDescent="0.15"/>
    <row r="814" ht="14.1" customHeight="1" x14ac:dyDescent="0.15"/>
    <row r="815" ht="14.1" customHeight="1" x14ac:dyDescent="0.15"/>
    <row r="816" ht="14.1" customHeight="1" x14ac:dyDescent="0.15"/>
    <row r="817" ht="14.1" customHeight="1" x14ac:dyDescent="0.15"/>
    <row r="818" ht="14.1" customHeight="1" x14ac:dyDescent="0.15"/>
    <row r="819" ht="14.1" customHeight="1" x14ac:dyDescent="0.15"/>
    <row r="820" ht="14.1" customHeight="1" x14ac:dyDescent="0.15"/>
    <row r="821" ht="14.1" customHeight="1" x14ac:dyDescent="0.15"/>
    <row r="822" ht="14.1" customHeight="1" x14ac:dyDescent="0.15"/>
    <row r="823" ht="14.1" customHeight="1" x14ac:dyDescent="0.15"/>
    <row r="824" ht="14.1" customHeight="1" x14ac:dyDescent="0.15"/>
    <row r="825" ht="14.1" customHeight="1" x14ac:dyDescent="0.15"/>
    <row r="826" ht="14.1" customHeight="1" x14ac:dyDescent="0.15"/>
    <row r="827" ht="14.1" customHeight="1" x14ac:dyDescent="0.15"/>
    <row r="828" ht="14.1" customHeight="1" x14ac:dyDescent="0.15"/>
    <row r="829" ht="14.1" customHeight="1" x14ac:dyDescent="0.15"/>
    <row r="830" ht="14.1" customHeight="1" x14ac:dyDescent="0.15"/>
    <row r="831" ht="14.1" customHeight="1" x14ac:dyDescent="0.15"/>
    <row r="832" ht="14.1" customHeight="1" x14ac:dyDescent="0.15"/>
    <row r="833" ht="14.1" customHeight="1" x14ac:dyDescent="0.15"/>
    <row r="834" ht="14.1" customHeight="1" x14ac:dyDescent="0.15"/>
    <row r="835" ht="14.1" customHeight="1" x14ac:dyDescent="0.15"/>
    <row r="836" ht="14.1" customHeight="1" x14ac:dyDescent="0.15"/>
    <row r="837" ht="14.1" customHeight="1" x14ac:dyDescent="0.15"/>
    <row r="838" ht="14.1" customHeight="1" x14ac:dyDescent="0.15"/>
    <row r="839" ht="14.1" customHeight="1" x14ac:dyDescent="0.15"/>
    <row r="840" ht="14.1" customHeight="1" x14ac:dyDescent="0.15"/>
    <row r="841" ht="14.1" customHeight="1" x14ac:dyDescent="0.15"/>
    <row r="842" ht="14.1" customHeight="1" x14ac:dyDescent="0.15"/>
    <row r="843" ht="14.1" customHeight="1" x14ac:dyDescent="0.15"/>
    <row r="844" ht="14.1" customHeight="1" x14ac:dyDescent="0.15"/>
    <row r="845" ht="14.1" customHeight="1" x14ac:dyDescent="0.15"/>
    <row r="846" ht="14.1" customHeight="1" x14ac:dyDescent="0.15"/>
    <row r="847" ht="14.1" customHeight="1" x14ac:dyDescent="0.15"/>
    <row r="848" ht="14.1" customHeight="1" x14ac:dyDescent="0.15"/>
    <row r="849" ht="14.1" customHeight="1" x14ac:dyDescent="0.15"/>
    <row r="850" ht="14.1" customHeight="1" x14ac:dyDescent="0.15"/>
    <row r="851" ht="14.1" customHeight="1" x14ac:dyDescent="0.15"/>
    <row r="852" ht="14.1" customHeight="1" x14ac:dyDescent="0.15"/>
    <row r="853" ht="14.1" customHeight="1" x14ac:dyDescent="0.15"/>
    <row r="854" ht="14.1" customHeight="1" x14ac:dyDescent="0.15"/>
    <row r="855" ht="14.1" customHeight="1" x14ac:dyDescent="0.15"/>
    <row r="856" ht="14.1" customHeight="1" x14ac:dyDescent="0.15"/>
    <row r="857" ht="14.1" customHeight="1" x14ac:dyDescent="0.15"/>
    <row r="858" ht="14.1" customHeight="1" x14ac:dyDescent="0.15"/>
    <row r="859" ht="14.1" customHeight="1" x14ac:dyDescent="0.15"/>
    <row r="860" ht="14.1" customHeight="1" x14ac:dyDescent="0.15"/>
    <row r="861" ht="14.1" customHeight="1" x14ac:dyDescent="0.15"/>
    <row r="862" ht="14.1" customHeight="1" x14ac:dyDescent="0.15"/>
    <row r="863" ht="14.1" customHeight="1" x14ac:dyDescent="0.15"/>
    <row r="864" ht="14.1" customHeight="1" x14ac:dyDescent="0.15"/>
    <row r="865" ht="14.1" customHeight="1" x14ac:dyDescent="0.15"/>
    <row r="866" ht="14.1" customHeight="1" x14ac:dyDescent="0.15"/>
    <row r="867" ht="14.1" customHeight="1" x14ac:dyDescent="0.15"/>
    <row r="868" ht="14.1" customHeight="1" x14ac:dyDescent="0.15"/>
    <row r="869" ht="14.1" customHeight="1" x14ac:dyDescent="0.15"/>
    <row r="870" ht="14.1" customHeight="1" x14ac:dyDescent="0.15"/>
    <row r="871" ht="14.1" customHeight="1" x14ac:dyDescent="0.15"/>
    <row r="872" ht="14.1" customHeight="1" x14ac:dyDescent="0.15"/>
    <row r="873" ht="14.1" customHeight="1" x14ac:dyDescent="0.15"/>
    <row r="874" ht="14.1" customHeight="1" x14ac:dyDescent="0.15"/>
    <row r="875" ht="14.1" customHeight="1" x14ac:dyDescent="0.15"/>
    <row r="876" ht="14.1" customHeight="1" x14ac:dyDescent="0.15"/>
    <row r="877" ht="14.1" customHeight="1" x14ac:dyDescent="0.15"/>
    <row r="878" ht="14.1" customHeight="1" x14ac:dyDescent="0.15"/>
    <row r="879" ht="14.1" customHeight="1" x14ac:dyDescent="0.15"/>
    <row r="880" ht="14.1" customHeight="1" x14ac:dyDescent="0.15"/>
    <row r="881" ht="14.1" customHeight="1" x14ac:dyDescent="0.15"/>
    <row r="882" ht="14.1" customHeight="1" x14ac:dyDescent="0.15"/>
    <row r="883" ht="14.1" customHeight="1" x14ac:dyDescent="0.15"/>
    <row r="884" ht="14.1" customHeight="1" x14ac:dyDescent="0.15"/>
    <row r="885" ht="14.1" customHeight="1" x14ac:dyDescent="0.15"/>
    <row r="886" ht="14.1" customHeight="1" x14ac:dyDescent="0.15"/>
    <row r="887" ht="14.1" customHeight="1" x14ac:dyDescent="0.15"/>
    <row r="888" ht="14.1" customHeight="1" x14ac:dyDescent="0.15"/>
    <row r="889" ht="14.1" customHeight="1" x14ac:dyDescent="0.15"/>
    <row r="890" ht="14.1" customHeight="1" x14ac:dyDescent="0.15"/>
    <row r="891" ht="14.1" customHeight="1" x14ac:dyDescent="0.15"/>
    <row r="892" ht="14.1" customHeight="1" x14ac:dyDescent="0.15"/>
    <row r="893" ht="14.1" customHeight="1" x14ac:dyDescent="0.15"/>
    <row r="894" ht="14.1" customHeight="1" x14ac:dyDescent="0.15"/>
    <row r="895" ht="14.1" customHeight="1" x14ac:dyDescent="0.15"/>
    <row r="896" ht="14.1" customHeight="1" x14ac:dyDescent="0.15"/>
    <row r="897" ht="14.1" customHeight="1" x14ac:dyDescent="0.15"/>
    <row r="898" ht="14.1" customHeight="1" x14ac:dyDescent="0.15"/>
    <row r="899" ht="14.1" customHeight="1" x14ac:dyDescent="0.15"/>
    <row r="900" ht="14.1" customHeight="1" x14ac:dyDescent="0.15"/>
    <row r="901" ht="14.1" customHeight="1" x14ac:dyDescent="0.15"/>
    <row r="902" ht="14.1" customHeight="1" x14ac:dyDescent="0.15"/>
    <row r="903" ht="14.1" customHeight="1" x14ac:dyDescent="0.15"/>
    <row r="904" ht="14.1" customHeight="1" x14ac:dyDescent="0.15"/>
    <row r="905" ht="14.1" customHeight="1" x14ac:dyDescent="0.15"/>
    <row r="906" ht="14.1" customHeight="1" x14ac:dyDescent="0.15"/>
    <row r="907" ht="14.1" customHeight="1" x14ac:dyDescent="0.15"/>
    <row r="908" ht="14.1" customHeight="1" x14ac:dyDescent="0.15"/>
    <row r="909" ht="14.1" customHeight="1" x14ac:dyDescent="0.15"/>
    <row r="910" ht="14.1" customHeight="1" x14ac:dyDescent="0.15"/>
    <row r="911" ht="14.1" customHeight="1" x14ac:dyDescent="0.15"/>
    <row r="912" ht="14.1" customHeight="1" x14ac:dyDescent="0.15"/>
    <row r="913" ht="14.1" customHeight="1" x14ac:dyDescent="0.15"/>
    <row r="914" ht="14.1" customHeight="1" x14ac:dyDescent="0.15"/>
    <row r="915" ht="14.1" customHeight="1" x14ac:dyDescent="0.15"/>
    <row r="916" ht="14.1" customHeight="1" x14ac:dyDescent="0.15"/>
    <row r="917" ht="14.1" customHeight="1" x14ac:dyDescent="0.15"/>
    <row r="918" ht="14.1" customHeight="1" x14ac:dyDescent="0.15"/>
    <row r="919" ht="14.1" customHeight="1" x14ac:dyDescent="0.15"/>
    <row r="920" ht="14.1" customHeight="1" x14ac:dyDescent="0.15"/>
    <row r="921" ht="14.1" customHeight="1" x14ac:dyDescent="0.15"/>
    <row r="922" ht="14.1" customHeight="1" x14ac:dyDescent="0.15"/>
    <row r="923" ht="14.1" customHeight="1" x14ac:dyDescent="0.15"/>
    <row r="924" ht="14.1" customHeight="1" x14ac:dyDescent="0.15"/>
    <row r="925" ht="14.1" customHeight="1" x14ac:dyDescent="0.15"/>
    <row r="926" ht="14.1" customHeight="1" x14ac:dyDescent="0.15"/>
    <row r="927" ht="14.1" customHeight="1" x14ac:dyDescent="0.15"/>
    <row r="928" ht="14.1" customHeight="1" x14ac:dyDescent="0.15"/>
    <row r="929" ht="14.1" customHeight="1" x14ac:dyDescent="0.15"/>
    <row r="930" ht="14.1" customHeight="1" x14ac:dyDescent="0.15"/>
    <row r="931" ht="14.1" customHeight="1" x14ac:dyDescent="0.15"/>
    <row r="932" ht="14.1" customHeight="1" x14ac:dyDescent="0.15"/>
    <row r="933" ht="14.1" customHeight="1" x14ac:dyDescent="0.15"/>
    <row r="934" ht="14.1" customHeight="1" x14ac:dyDescent="0.15"/>
    <row r="935" ht="14.1" customHeight="1" x14ac:dyDescent="0.15"/>
    <row r="936" ht="14.1" customHeight="1" x14ac:dyDescent="0.15"/>
    <row r="937" ht="14.1" customHeight="1" x14ac:dyDescent="0.15"/>
    <row r="938" ht="14.1" customHeight="1" x14ac:dyDescent="0.15"/>
    <row r="939" ht="14.1" customHeight="1" x14ac:dyDescent="0.15"/>
    <row r="940" ht="14.1" customHeight="1" x14ac:dyDescent="0.15"/>
    <row r="941" ht="14.1" customHeight="1" x14ac:dyDescent="0.15"/>
    <row r="942" ht="14.1" customHeight="1" x14ac:dyDescent="0.15"/>
    <row r="943" ht="14.1" customHeight="1" x14ac:dyDescent="0.15"/>
    <row r="944" ht="14.1" customHeight="1" x14ac:dyDescent="0.15"/>
    <row r="945" ht="14.1" customHeight="1" x14ac:dyDescent="0.15"/>
    <row r="946" ht="14.1" customHeight="1" x14ac:dyDescent="0.15"/>
    <row r="947" ht="14.1" customHeight="1" x14ac:dyDescent="0.15"/>
    <row r="948" ht="14.1" customHeight="1" x14ac:dyDescent="0.15"/>
    <row r="949" ht="14.1" customHeight="1" x14ac:dyDescent="0.15"/>
    <row r="950" ht="14.1" customHeight="1" x14ac:dyDescent="0.15"/>
    <row r="951" ht="14.1" customHeight="1" x14ac:dyDescent="0.15"/>
    <row r="952" ht="14.1" customHeight="1" x14ac:dyDescent="0.15"/>
    <row r="953" ht="14.1" customHeight="1" x14ac:dyDescent="0.15"/>
    <row r="954" ht="14.1" customHeight="1" x14ac:dyDescent="0.15"/>
    <row r="955" ht="14.1" customHeight="1" x14ac:dyDescent="0.15"/>
    <row r="956" ht="14.1" customHeight="1" x14ac:dyDescent="0.15"/>
    <row r="957" ht="14.1" customHeight="1" x14ac:dyDescent="0.15"/>
    <row r="958" ht="14.1" customHeight="1" x14ac:dyDescent="0.15"/>
    <row r="959" ht="14.1" customHeight="1" x14ac:dyDescent="0.15"/>
    <row r="960" ht="14.1" customHeight="1" x14ac:dyDescent="0.15"/>
    <row r="961" ht="14.1" customHeight="1" x14ac:dyDescent="0.15"/>
    <row r="962" ht="14.1" customHeight="1" x14ac:dyDescent="0.15"/>
    <row r="963" ht="14.1" customHeight="1" x14ac:dyDescent="0.15"/>
    <row r="964" ht="14.1" customHeight="1" x14ac:dyDescent="0.15"/>
    <row r="965" ht="14.1" customHeight="1" x14ac:dyDescent="0.15"/>
    <row r="966" ht="14.1" customHeight="1" x14ac:dyDescent="0.15"/>
    <row r="967" ht="14.1" customHeight="1" x14ac:dyDescent="0.15"/>
    <row r="968" ht="14.1" customHeight="1" x14ac:dyDescent="0.15"/>
    <row r="969" ht="14.1" customHeight="1" x14ac:dyDescent="0.15"/>
    <row r="970" ht="14.1" customHeight="1" x14ac:dyDescent="0.15"/>
    <row r="971" ht="14.1" customHeight="1" x14ac:dyDescent="0.15"/>
    <row r="972" ht="14.1" customHeight="1" x14ac:dyDescent="0.15"/>
    <row r="973" ht="14.1" customHeight="1" x14ac:dyDescent="0.15"/>
    <row r="974" ht="14.1" customHeight="1" x14ac:dyDescent="0.15"/>
    <row r="975" ht="14.1" customHeight="1" x14ac:dyDescent="0.15"/>
    <row r="976" ht="14.1" customHeight="1" x14ac:dyDescent="0.15"/>
    <row r="977" ht="14.1" customHeight="1" x14ac:dyDescent="0.15"/>
    <row r="978" ht="14.1" customHeight="1" x14ac:dyDescent="0.15"/>
    <row r="979" ht="14.1" customHeight="1" x14ac:dyDescent="0.15"/>
    <row r="980" ht="14.1" customHeight="1" x14ac:dyDescent="0.15"/>
    <row r="981" ht="14.1" customHeight="1" x14ac:dyDescent="0.15"/>
    <row r="982" ht="14.1" customHeight="1" x14ac:dyDescent="0.15"/>
    <row r="983" ht="14.1" customHeight="1" x14ac:dyDescent="0.15"/>
    <row r="984" ht="14.1" customHeight="1" x14ac:dyDescent="0.15"/>
    <row r="985" ht="14.1" customHeight="1" x14ac:dyDescent="0.15"/>
    <row r="986" ht="14.1" customHeight="1" x14ac:dyDescent="0.15"/>
    <row r="987" ht="14.1" customHeight="1" x14ac:dyDescent="0.15"/>
    <row r="988" ht="14.1" customHeight="1" x14ac:dyDescent="0.15"/>
    <row r="989" ht="14.1" customHeight="1" x14ac:dyDescent="0.15"/>
    <row r="990" ht="14.1" customHeight="1" x14ac:dyDescent="0.15"/>
    <row r="991" ht="14.1" customHeight="1" x14ac:dyDescent="0.15"/>
    <row r="992" ht="14.1" customHeight="1" x14ac:dyDescent="0.15"/>
    <row r="993" ht="14.1" customHeight="1" x14ac:dyDescent="0.15"/>
    <row r="994" ht="14.1" customHeight="1" x14ac:dyDescent="0.15"/>
    <row r="995" ht="14.1" customHeight="1" x14ac:dyDescent="0.15"/>
    <row r="996" ht="14.1" customHeight="1" x14ac:dyDescent="0.15"/>
    <row r="997" ht="14.1" customHeight="1" x14ac:dyDescent="0.15"/>
    <row r="998" ht="14.1" customHeight="1" x14ac:dyDescent="0.15"/>
    <row r="999" ht="14.1" customHeight="1" x14ac:dyDescent="0.15"/>
    <row r="1000" ht="14.1" customHeight="1" x14ac:dyDescent="0.15"/>
    <row r="1001" ht="14.1" customHeight="1" x14ac:dyDescent="0.15"/>
    <row r="1002" ht="14.1" customHeight="1" x14ac:dyDescent="0.15"/>
    <row r="1003" ht="14.1" customHeight="1" x14ac:dyDescent="0.15"/>
    <row r="1004" ht="14.1" customHeight="1" x14ac:dyDescent="0.15"/>
    <row r="1005" ht="14.1" customHeight="1" x14ac:dyDescent="0.15"/>
    <row r="1006" ht="14.1" customHeight="1" x14ac:dyDescent="0.15"/>
    <row r="1007" ht="14.1" customHeight="1" x14ac:dyDescent="0.15"/>
    <row r="1008" ht="14.1" customHeight="1" x14ac:dyDescent="0.15"/>
    <row r="1009" ht="14.1" customHeight="1" x14ac:dyDescent="0.15"/>
    <row r="1010" ht="14.1" customHeight="1" x14ac:dyDescent="0.15"/>
    <row r="1011" ht="14.1" customHeight="1" x14ac:dyDescent="0.15"/>
    <row r="1012" ht="14.1" customHeight="1" x14ac:dyDescent="0.15"/>
    <row r="1013" ht="14.1" customHeight="1" x14ac:dyDescent="0.15"/>
    <row r="1014" ht="14.1" customHeight="1" x14ac:dyDescent="0.15"/>
    <row r="1015" ht="14.1" customHeight="1" x14ac:dyDescent="0.15"/>
    <row r="1016" ht="14.1" customHeight="1" x14ac:dyDescent="0.15"/>
    <row r="1017" ht="14.1" customHeight="1" x14ac:dyDescent="0.15"/>
    <row r="1018" ht="14.1" customHeight="1" x14ac:dyDescent="0.15"/>
    <row r="1019" ht="14.1" customHeight="1" x14ac:dyDescent="0.15"/>
    <row r="1020" ht="14.1" customHeight="1" x14ac:dyDescent="0.15"/>
    <row r="1021" ht="14.1" customHeight="1" x14ac:dyDescent="0.15"/>
    <row r="1022" ht="14.1" customHeight="1" x14ac:dyDescent="0.15"/>
    <row r="1023" ht="14.1" customHeight="1" x14ac:dyDescent="0.15"/>
    <row r="1024" ht="14.1" customHeight="1" x14ac:dyDescent="0.15"/>
    <row r="1025" ht="14.1" customHeight="1" x14ac:dyDescent="0.15"/>
    <row r="1026" ht="14.1" customHeight="1" x14ac:dyDescent="0.15"/>
  </sheetData>
  <phoneticPr fontId="2"/>
  <printOptions horizontalCentered="1"/>
  <pageMargins left="0.19685039370078741" right="0.19685039370078741" top="0.74803149606299213" bottom="0.47244094488188981" header="0.6692913385826772" footer="0.19685039370078741"/>
  <pageSetup paperSize="9" orientation="landscape" horizontalDpi="300" verticalDpi="300" r:id="rId1"/>
  <headerFooter alignWithMargins="0">
    <oddHeader>&amp;C&amp;A</oddHeader>
    <oddFooter>&amp;R&amp;"ＭＳ Ｐ明朝,標準"&amp;UNo.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大科目</vt:lpstr>
      <vt:lpstr>中科目</vt:lpstr>
      <vt:lpstr>細目(母屋)</vt:lpstr>
      <vt:lpstr>細目(離れ)</vt:lpstr>
      <vt:lpstr>細目(外構)</vt:lpstr>
      <vt:lpstr>別紙(建築)</vt:lpstr>
      <vt:lpstr>共仮(積上)</vt:lpstr>
      <vt:lpstr>'共仮(積上)'!Print_Area</vt:lpstr>
      <vt:lpstr>'細目(外構)'!Print_Area</vt:lpstr>
      <vt:lpstr>'細目(母屋)'!Print_Area</vt:lpstr>
      <vt:lpstr>'細目(離れ)'!Print_Area</vt:lpstr>
      <vt:lpstr>大科目!Print_Area</vt:lpstr>
      <vt:lpstr>中科目!Print_Area</vt:lpstr>
      <vt:lpstr>'別紙(建築)'!Print_Area</vt:lpstr>
      <vt:lpstr>'共仮(積上)'!Print_Titles</vt:lpstr>
      <vt:lpstr>'細目(外構)'!Print_Titles</vt:lpstr>
      <vt:lpstr>'細目(母屋)'!Print_Titles</vt:lpstr>
      <vt:lpstr>'細目(離れ)'!Print_Titles</vt:lpstr>
      <vt:lpstr>大科目!Print_Titles</vt:lpstr>
      <vt:lpstr>中科目!Print_Titles</vt:lpstr>
      <vt:lpstr>'別紙(建築)'!Print_Titles</vt:lpstr>
    </vt:vector>
  </TitlesOfParts>
  <Manager>岡崎義則</Manager>
  <Company>ACQS&lt;アックス&gt;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岡崎義則</dc:creator>
  <cp:lastModifiedBy>SETOMATI</cp:lastModifiedBy>
  <cp:lastPrinted>2017-11-10T06:30:06Z</cp:lastPrinted>
  <dcterms:created xsi:type="dcterms:W3CDTF">2013-06-26T04:20:58Z</dcterms:created>
  <dcterms:modified xsi:type="dcterms:W3CDTF">2017-11-10T06:31:14Z</dcterms:modified>
</cp:coreProperties>
</file>